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8735" windowHeight="807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<sst xmlns="http://schemas.openxmlformats.org/spreadsheetml/2006/main" count="54" uniqueCount="48">
  <si>
    <t>RAKENTAMISEN TUTKIMUS 2010, AVUSTETUT HANKKEET</t>
  </si>
  <si>
    <t>Nro</t>
  </si>
  <si>
    <t>Hakijan nimi</t>
  </si>
  <si>
    <t>Asia</t>
  </si>
  <si>
    <t>HAETTU EUR</t>
  </si>
  <si>
    <t>MYÖNNETTY EUR</t>
  </si>
  <si>
    <t>Aalto-yliopiston Teknillinen korkeakoulu</t>
  </si>
  <si>
    <t>Talonrakennustekniikan laboratorio; Jäähallin energiankäytön ja kosteudenhallinnan malliasiakirjat</t>
  </si>
  <si>
    <t>Talonrakennustekniikan laboratorio; Uimahallien energiankäytön ja kosteudenhallinnan malliasiakirjat</t>
  </si>
  <si>
    <t>Talonrakennustekniikan laboratorio; Liikuntahallien kosteudenhallinta ja energiatalous</t>
  </si>
  <si>
    <t>Jyväskylän yliopisto</t>
  </si>
  <si>
    <t>Liikuntatieteiden laitos; LIPAS hallinnointi, ylläpito, markkinointi, koulutus ja jatkokehitys</t>
  </si>
  <si>
    <t>Liikuntatieteiden laitos; Liikuntapalvelujen kysyntä ja tarjonta tasa-arvon kannalta Suomen rakennetuissa, muokatuissa ja luonnon liikuntaympäristöissä</t>
  </si>
  <si>
    <t>Karelia Wave Oy</t>
  </si>
  <si>
    <t>Ohje vesiretkeilyreittien suunnitteluun, toteutukseen ja ylläpitoon</t>
  </si>
  <si>
    <t>Kuntokallio-säätiö</t>
  </si>
  <si>
    <t>Palvelutalojen pihoista lähiliikuntapaikkoja (2010-2012)</t>
  </si>
  <si>
    <t>Landström, Esa</t>
  </si>
  <si>
    <t>Liikuntapaikkarakentamisen hinnaston uusiminen</t>
  </si>
  <si>
    <t>Metsäntutkimuslaitos</t>
  </si>
  <si>
    <t>Luonnon virkistyskäyttö 2010 -seurantatutkimus</t>
  </si>
  <si>
    <t>Nuori Suomi ry</t>
  </si>
  <si>
    <t>Päiväkotien liikuntaolosuhteiden esimerkkihankkeet</t>
  </si>
  <si>
    <t>Oulun yliopisto</t>
  </si>
  <si>
    <t>"Arkiliikuntaa edistävä elinympäristö" -hanke</t>
  </si>
  <si>
    <t>Rakennustieto Oy</t>
  </si>
  <si>
    <t>InfraRYL, liikunta- ja virkistyspaikojen rakenteet, päivitystyö</t>
  </si>
  <si>
    <t>Sisäliikuntatilat, suunnitteluohje</t>
  </si>
  <si>
    <t>Suomen Ampumaurheiluliitto ry</t>
  </si>
  <si>
    <t>Ampumaratojen kehittämis- ja tutkimustoiminta ja pilotointi</t>
  </si>
  <si>
    <t>Suomen Latu ry</t>
  </si>
  <si>
    <t>Suomen ulkoilumahdollisuuksien katselmus Sulka II</t>
  </si>
  <si>
    <t>Suomen Ratsastajainliitto ry</t>
  </si>
  <si>
    <t>Ratsastuspohjien rakentaminen ja ylläpito -oppaan laatiminen</t>
  </si>
  <si>
    <t>Suomen Suunnistusliitto ry</t>
  </si>
  <si>
    <t>Pihakartta joka kouluun-ohje koulujen pihakarttojen tekemiseen</t>
  </si>
  <si>
    <t>Suomen Uimaopetus- ja Hengenpelastusliitto ry</t>
  </si>
  <si>
    <t>Uimahallien asiakasbarometri</t>
  </si>
  <si>
    <t>Suomen Vammaisurheilu ja -liikunta VAU ry</t>
  </si>
  <si>
    <t>ESTE-hanke 2009-2011</t>
  </si>
  <si>
    <t>Tampereen teknillinen yliopisto</t>
  </si>
  <si>
    <t>Ulkoliikuntapaikkojen turvallisuuden hallitseminen ja kuntien liikuntatoimien turvallisuuden johtaminen</t>
  </si>
  <si>
    <t>Uimahalli-ja kylpylätekninen yhdistys ry</t>
  </si>
  <si>
    <t>Uimahallien tietolomake</t>
  </si>
  <si>
    <t>Valtion teknillinen tutkimuskeskus</t>
  </si>
  <si>
    <t>Liikuntahallien lasirakenteiden suunnitteluopas</t>
  </si>
  <si>
    <t>ICE-RINK Renovation IV, jäähallien kylmäkoneiston peruskorjauksen elinkaarimallit</t>
  </si>
  <si>
    <t>Uimahallien energia-portaalin jatkokehitys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</si>
</sst>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a&quot;;\-#,##0\ &quot;euroa&quot;"/>
    <numFmt numFmtId="165" formatCode="#,##0\ &quot;euroa&quot;;[Red]\-#,##0\ &quot;euroa&quot;"/>
    <numFmt numFmtId="166" formatCode="#,##0.00\ &quot;euroa&quot;;\-#,##0.00\ &quot;euroa&quot;"/>
    <numFmt numFmtId="167" formatCode="#,##0.00\ &quot;euroa&quot;;[Red]\-#,##0.00\ &quot;euroa&quot;"/>
    <numFmt numFmtId="168" formatCode="_-* #,##0\ &quot;euroa&quot;_-;\-* #,##0\ &quot;euroa&quot;_-;_-* &quot;-&quot;\ &quot;euroa&quot;_-;_-@_-"/>
    <numFmt numFmtId="169" formatCode="_-* #,##0\ _e_u_r_o_a_-;\-* #,##0\ _e_u_r_o_a_-;_-* &quot;-&quot;\ _e_u_r_o_a_-;_-@_-"/>
    <numFmt numFmtId="170" formatCode="_-* #,##0.00\ &quot;euroa&quot;_-;\-* #,##0.00\ &quot;euroa&quot;_-;_-* &quot;-&quot;??\ &quot;euroa&quot;_-;_-@_-"/>
    <numFmt numFmtId="171" formatCode="_-* #,##0.00\ _e_u_r_o_a_-;\-* #,##0.00\ _e_u_r_o_a_-;_-* &quot;-&quot;??\ _e_u_r_o_a_-;_-@_-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0" fontId="26" fillId="0" borderId="3" applyNumberFormat="0" applyFill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1" borderId="2" applyNumberFormat="0" applyAlignment="0" applyProtection="0"/>
    <xf numFmtId="0" fontId="35" fillId="32" borderId="8" applyNumberFormat="0" applyAlignment="0" applyProtection="0"/>
    <xf numFmtId="0" fontId="36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justify" shrinkToFit="1"/>
    </xf>
    <xf numFmtId="3" fontId="2" fillId="0" borderId="0" xfId="0" applyNumberFormat="1" applyFont="1" applyBorder="1" applyAlignment="1" quotePrefix="1">
      <alignment horizontal="right" vertical="top"/>
    </xf>
    <xf numFmtId="0" fontId="0" fillId="0" borderId="0" xfId="0" applyAlignment="1">
      <alignment vertical="justify" wrapText="1" shrinkToFit="1"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 shrinkToFit="1"/>
    </xf>
    <xf numFmtId="3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vertical="top" wrapText="1" shrinkToFit="1"/>
    </xf>
    <xf numFmtId="3" fontId="0" fillId="0" borderId="11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vertical="top" wrapText="1" shrinkToFit="1"/>
    </xf>
    <xf numFmtId="3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 shrinkToFit="1"/>
    </xf>
    <xf numFmtId="3" fontId="0" fillId="0" borderId="13" xfId="0" applyNumberForma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 wrapText="1" shrinkToFit="1"/>
    </xf>
    <xf numFmtId="3" fontId="2" fillId="0" borderId="10" xfId="0" applyNumberFormat="1" applyFon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B1" sqref="B1:B16384"/>
    </sheetView>
  </sheetViews>
  <sheetFormatPr defaultColWidth="9.140625" defaultRowHeight="12.75"/>
  <cols>
    <col min="1" max="1" width="3.8515625" style="0" customWidth="1"/>
    <col min="2" max="2" width="29.140625" style="5" customWidth="1"/>
    <col min="3" max="3" width="40.7109375" style="5" customWidth="1"/>
    <col min="4" max="4" width="10.7109375" style="0" customWidth="1"/>
    <col min="5" max="5" width="10.7109375" style="6" customWidth="1"/>
  </cols>
  <sheetData>
    <row r="1" spans="2:5" s="1" customFormat="1" ht="15.75">
      <c r="B1" s="2" t="s">
        <v>0</v>
      </c>
      <c r="C1" s="3"/>
      <c r="E1" s="4">
        <f ca="1">TODAY()</f>
        <v>42790</v>
      </c>
    </row>
    <row r="2" ht="13.5" thickBot="1"/>
    <row r="3" spans="1:5" s="10" customFormat="1" ht="24" thickBot="1" thickTop="1">
      <c r="A3" s="7" t="s">
        <v>1</v>
      </c>
      <c r="B3" s="8" t="s">
        <v>2</v>
      </c>
      <c r="C3" s="8" t="s">
        <v>3</v>
      </c>
      <c r="D3" s="7" t="s">
        <v>4</v>
      </c>
      <c r="E3" s="9" t="s">
        <v>5</v>
      </c>
    </row>
    <row r="4" spans="1:5" s="14" customFormat="1" ht="39" thickTop="1">
      <c r="A4" s="11">
        <v>1</v>
      </c>
      <c r="B4" s="12" t="s">
        <v>6</v>
      </c>
      <c r="C4" s="12" t="s">
        <v>7</v>
      </c>
      <c r="D4" s="13">
        <v>36000</v>
      </c>
      <c r="E4" s="13">
        <v>20000</v>
      </c>
    </row>
    <row r="5" spans="1:5" s="14" customFormat="1" ht="43.5" customHeight="1">
      <c r="A5" s="15">
        <f>SUM(A4+1)</f>
        <v>2</v>
      </c>
      <c r="B5" s="16" t="s">
        <v>6</v>
      </c>
      <c r="C5" s="16" t="s">
        <v>8</v>
      </c>
      <c r="D5" s="17">
        <v>48000</v>
      </c>
      <c r="E5" s="17">
        <v>40000</v>
      </c>
    </row>
    <row r="6" spans="1:5" s="14" customFormat="1" ht="41.25" customHeight="1">
      <c r="A6" s="15">
        <f aca="true" t="shared" si="0" ref="A6:A27">SUM(A5+1)</f>
        <v>3</v>
      </c>
      <c r="B6" s="16" t="s">
        <v>6</v>
      </c>
      <c r="C6" s="16" t="s">
        <v>9</v>
      </c>
      <c r="D6" s="17">
        <v>49000</v>
      </c>
      <c r="E6" s="17">
        <v>40000</v>
      </c>
    </row>
    <row r="7" spans="1:5" s="14" customFormat="1" ht="23.25" customHeight="1">
      <c r="A7" s="15">
        <f t="shared" si="0"/>
        <v>4</v>
      </c>
      <c r="B7" s="16" t="s">
        <v>10</v>
      </c>
      <c r="C7" s="16" t="s">
        <v>11</v>
      </c>
      <c r="D7" s="17">
        <v>137491</v>
      </c>
      <c r="E7" s="17">
        <v>137000</v>
      </c>
    </row>
    <row r="8" spans="1:5" s="14" customFormat="1" ht="51">
      <c r="A8" s="15">
        <f t="shared" si="0"/>
        <v>5</v>
      </c>
      <c r="B8" s="16" t="s">
        <v>10</v>
      </c>
      <c r="C8" s="16" t="s">
        <v>12</v>
      </c>
      <c r="D8" s="17">
        <v>82766</v>
      </c>
      <c r="E8" s="17">
        <v>79000</v>
      </c>
    </row>
    <row r="9" spans="1:5" s="14" customFormat="1" ht="25.5">
      <c r="A9" s="15">
        <f t="shared" si="0"/>
        <v>6</v>
      </c>
      <c r="B9" s="16" t="s">
        <v>13</v>
      </c>
      <c r="C9" s="16" t="s">
        <v>14</v>
      </c>
      <c r="D9" s="17">
        <v>52425</v>
      </c>
      <c r="E9" s="17">
        <v>40000</v>
      </c>
    </row>
    <row r="10" spans="1:5" s="14" customFormat="1" ht="25.5">
      <c r="A10" s="15">
        <f t="shared" si="0"/>
        <v>7</v>
      </c>
      <c r="B10" s="16" t="s">
        <v>15</v>
      </c>
      <c r="C10" s="16" t="s">
        <v>16</v>
      </c>
      <c r="D10" s="17">
        <v>67000</v>
      </c>
      <c r="E10" s="17">
        <v>15000</v>
      </c>
    </row>
    <row r="11" spans="1:5" s="14" customFormat="1" ht="25.5">
      <c r="A11" s="15">
        <f t="shared" si="0"/>
        <v>8</v>
      </c>
      <c r="B11" s="16" t="s">
        <v>17</v>
      </c>
      <c r="C11" s="16" t="s">
        <v>18</v>
      </c>
      <c r="D11" s="17">
        <v>7200</v>
      </c>
      <c r="E11" s="17">
        <v>5000</v>
      </c>
    </row>
    <row r="12" spans="1:5" s="14" customFormat="1" ht="25.5">
      <c r="A12" s="15">
        <f t="shared" si="0"/>
        <v>9</v>
      </c>
      <c r="B12" s="16" t="s">
        <v>19</v>
      </c>
      <c r="C12" s="16" t="s">
        <v>20</v>
      </c>
      <c r="D12" s="17">
        <v>50000</v>
      </c>
      <c r="E12" s="17">
        <v>50000</v>
      </c>
    </row>
    <row r="13" spans="1:5" s="14" customFormat="1" ht="36.75" customHeight="1">
      <c r="A13" s="15">
        <f t="shared" si="0"/>
        <v>10</v>
      </c>
      <c r="B13" s="16" t="s">
        <v>21</v>
      </c>
      <c r="C13" s="16" t="s">
        <v>22</v>
      </c>
      <c r="D13" s="17">
        <v>30000</v>
      </c>
      <c r="E13" s="17">
        <v>15000</v>
      </c>
    </row>
    <row r="14" spans="1:5" s="14" customFormat="1" ht="12.75">
      <c r="A14" s="15">
        <f t="shared" si="0"/>
        <v>11</v>
      </c>
      <c r="B14" s="16" t="s">
        <v>23</v>
      </c>
      <c r="C14" s="16" t="s">
        <v>24</v>
      </c>
      <c r="D14" s="17">
        <v>20000</v>
      </c>
      <c r="E14" s="17">
        <v>20000</v>
      </c>
    </row>
    <row r="15" spans="1:5" s="14" customFormat="1" ht="34.5" customHeight="1">
      <c r="A15" s="15">
        <f t="shared" si="0"/>
        <v>12</v>
      </c>
      <c r="B15" s="16" t="s">
        <v>25</v>
      </c>
      <c r="C15" s="16" t="s">
        <v>26</v>
      </c>
      <c r="D15" s="17">
        <v>25000</v>
      </c>
      <c r="E15" s="17">
        <v>8000</v>
      </c>
    </row>
    <row r="16" spans="1:5" s="14" customFormat="1" ht="12.75">
      <c r="A16" s="15">
        <f t="shared" si="0"/>
        <v>13</v>
      </c>
      <c r="B16" s="16" t="s">
        <v>25</v>
      </c>
      <c r="C16" s="16" t="s">
        <v>27</v>
      </c>
      <c r="D16" s="17">
        <v>48100</v>
      </c>
      <c r="E16" s="17">
        <v>15000</v>
      </c>
    </row>
    <row r="17" spans="1:5" s="14" customFormat="1" ht="25.5">
      <c r="A17" s="15">
        <f t="shared" si="0"/>
        <v>14</v>
      </c>
      <c r="B17" s="16" t="s">
        <v>28</v>
      </c>
      <c r="C17" s="16" t="s">
        <v>29</v>
      </c>
      <c r="D17" s="17">
        <v>80000</v>
      </c>
      <c r="E17" s="17">
        <v>60000</v>
      </c>
    </row>
    <row r="18" spans="1:5" s="14" customFormat="1" ht="25.5">
      <c r="A18" s="15">
        <f t="shared" si="0"/>
        <v>15</v>
      </c>
      <c r="B18" s="16" t="s">
        <v>30</v>
      </c>
      <c r="C18" s="16" t="s">
        <v>31</v>
      </c>
      <c r="D18" s="17">
        <v>50000</v>
      </c>
      <c r="E18" s="17">
        <v>50000</v>
      </c>
    </row>
    <row r="19" spans="1:5" s="14" customFormat="1" ht="25.5">
      <c r="A19" s="15">
        <f t="shared" si="0"/>
        <v>16</v>
      </c>
      <c r="B19" s="16" t="s">
        <v>32</v>
      </c>
      <c r="C19" s="16" t="s">
        <v>33</v>
      </c>
      <c r="D19" s="17">
        <v>77000</v>
      </c>
      <c r="E19" s="17">
        <v>60000</v>
      </c>
    </row>
    <row r="20" spans="1:5" s="14" customFormat="1" ht="35.25" customHeight="1">
      <c r="A20" s="15">
        <f t="shared" si="0"/>
        <v>17</v>
      </c>
      <c r="B20" s="16" t="s">
        <v>34</v>
      </c>
      <c r="C20" s="16" t="s">
        <v>35</v>
      </c>
      <c r="D20" s="17">
        <v>30000</v>
      </c>
      <c r="E20" s="17">
        <v>5000</v>
      </c>
    </row>
    <row r="21" spans="1:5" s="14" customFormat="1" ht="31.5" customHeight="1">
      <c r="A21" s="15">
        <f t="shared" si="0"/>
        <v>18</v>
      </c>
      <c r="B21" s="16" t="s">
        <v>36</v>
      </c>
      <c r="C21" s="16" t="s">
        <v>37</v>
      </c>
      <c r="D21" s="17">
        <v>20000</v>
      </c>
      <c r="E21" s="17">
        <v>17000</v>
      </c>
    </row>
    <row r="22" spans="1:5" s="14" customFormat="1" ht="25.5">
      <c r="A22" s="15">
        <f t="shared" si="0"/>
        <v>19</v>
      </c>
      <c r="B22" s="16" t="s">
        <v>38</v>
      </c>
      <c r="C22" s="16" t="s">
        <v>39</v>
      </c>
      <c r="D22" s="17">
        <v>40000</v>
      </c>
      <c r="E22" s="17">
        <v>40000</v>
      </c>
    </row>
    <row r="23" spans="1:5" s="14" customFormat="1" ht="38.25">
      <c r="A23" s="15">
        <f t="shared" si="0"/>
        <v>20</v>
      </c>
      <c r="B23" s="16" t="s">
        <v>40</v>
      </c>
      <c r="C23" s="16" t="s">
        <v>41</v>
      </c>
      <c r="D23" s="17">
        <v>48000</v>
      </c>
      <c r="E23" s="17">
        <v>25000</v>
      </c>
    </row>
    <row r="24" spans="1:5" s="14" customFormat="1" ht="25.5">
      <c r="A24" s="15">
        <f t="shared" si="0"/>
        <v>21</v>
      </c>
      <c r="B24" s="16" t="s">
        <v>42</v>
      </c>
      <c r="C24" s="16" t="s">
        <v>43</v>
      </c>
      <c r="D24" s="17">
        <v>32000</v>
      </c>
      <c r="E24" s="17">
        <v>29000</v>
      </c>
    </row>
    <row r="25" spans="1:5" s="14" customFormat="1" ht="25.5">
      <c r="A25" s="15">
        <f t="shared" si="0"/>
        <v>22</v>
      </c>
      <c r="B25" s="16" t="s">
        <v>44</v>
      </c>
      <c r="C25" s="16" t="s">
        <v>45</v>
      </c>
      <c r="D25" s="17">
        <v>15000</v>
      </c>
      <c r="E25" s="17">
        <v>15000</v>
      </c>
    </row>
    <row r="26" spans="1:5" s="14" customFormat="1" ht="38.25">
      <c r="A26" s="15">
        <f t="shared" si="0"/>
        <v>23</v>
      </c>
      <c r="B26" s="16" t="s">
        <v>44</v>
      </c>
      <c r="C26" s="16" t="s">
        <v>46</v>
      </c>
      <c r="D26" s="17">
        <v>35000</v>
      </c>
      <c r="E26" s="17">
        <v>5000</v>
      </c>
    </row>
    <row r="27" spans="1:5" s="14" customFormat="1" ht="26.25" thickBot="1">
      <c r="A27" s="15">
        <f t="shared" si="0"/>
        <v>24</v>
      </c>
      <c r="B27" s="18" t="s">
        <v>44</v>
      </c>
      <c r="C27" s="18" t="s">
        <v>47</v>
      </c>
      <c r="D27" s="19">
        <v>30000</v>
      </c>
      <c r="E27" s="19">
        <v>10000</v>
      </c>
    </row>
    <row r="28" spans="1:5" ht="14.25" thickBot="1" thickTop="1">
      <c r="A28" s="20"/>
      <c r="B28" s="21"/>
      <c r="C28" s="21"/>
      <c r="D28" s="22">
        <f>SUM(D4:D27)</f>
        <v>1109982</v>
      </c>
      <c r="E28" s="22">
        <f>SUM(E4:E27)</f>
        <v>800000</v>
      </c>
    </row>
    <row r="29" ht="13.5" thickTop="1"/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wathepa1</dc:creator>
  <cp:keywords/>
  <dc:description/>
  <cp:lastModifiedBy>Sahranto Sirke</cp:lastModifiedBy>
  <dcterms:created xsi:type="dcterms:W3CDTF">2010-12-08T07:25:47Z</dcterms:created>
  <dcterms:modified xsi:type="dcterms:W3CDTF">2017-02-24T11:39:22Z</dcterms:modified>
  <cp:category/>
  <cp:version/>
  <cp:contentType/>
  <cp:contentStatus/>
</cp:coreProperties>
</file>