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202300"/>
  <mc:AlternateContent xmlns:mc="http://schemas.openxmlformats.org/markup-compatibility/2006">
    <mc:Choice Requires="x15">
      <x15ac:absPath xmlns:x15ac="http://schemas.microsoft.com/office/spreadsheetml/2010/11/ac" url="C:\Users\03108792\Downloads\"/>
    </mc:Choice>
  </mc:AlternateContent>
  <xr:revisionPtr revIDLastSave="0" documentId="8_{A055A58B-95F2-422E-9F17-C7341BF001B1}" xr6:coauthVersionLast="47" xr6:coauthVersionMax="47" xr10:uidLastSave="{00000000-0000-0000-0000-000000000000}"/>
  <bookViews>
    <workbookView xWindow="-28920" yWindow="-120" windowWidth="29040" windowHeight="15720" activeTab="1" xr2:uid="{8E4BB084-C096-4015-A78A-D6FC0B78935A}"/>
  </bookViews>
  <sheets>
    <sheet name="Tiivistelmä" sheetId="7" r:id="rId1"/>
    <sheet name="Kaavio" sheetId="8"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7" l="1"/>
  <c r="H5" i="7"/>
  <c r="G5" i="7"/>
  <c r="F5" i="7"/>
</calcChain>
</file>

<file path=xl/sharedStrings.xml><?xml version="1.0" encoding="utf-8"?>
<sst xmlns="http://schemas.openxmlformats.org/spreadsheetml/2006/main" count="223" uniqueCount="167">
  <si>
    <t>Osuus laskennallisesta rahoituksesta</t>
  </si>
  <si>
    <t xml:space="preserve">Painotetut rahoituksen perusteena olevat opiskelijavuodet (lähtötaso) </t>
  </si>
  <si>
    <t xml:space="preserve">Painotetut rahoituksen perusteena olevat opiskelijavuodet (kust.ryhmä, tutk.tyyppi, majoituksen ja vaativ.er.tuen korotukset) </t>
  </si>
  <si>
    <t>Tutk. ja osia suor. (ei työll. ennen koul.) työllistyneet ja jatko-opiskelijat</t>
  </si>
  <si>
    <t>Tutkintojen painotetut pisteet ja laskentaan hyväksytyt osaamispisteet</t>
  </si>
  <si>
    <t>Opiskelunsa aloittaneiden palautteen painotetut pisteet</t>
  </si>
  <si>
    <t>Opiskelunsa päättäneiden palautteen painotetut pisteet</t>
  </si>
  <si>
    <t>Työpaikkaohjaajakyselyn painotetut pisteet</t>
  </si>
  <si>
    <t>Rahoituksen perusteena olevat tiedot</t>
  </si>
  <si>
    <t>+</t>
  </si>
  <si>
    <t>Arvosana1_k  x Kyseisten opv:n määrä</t>
  </si>
  <si>
    <t>Arvosana6_k  x Kyseisten opv:n määrä</t>
  </si>
  <si>
    <t>Arvosana5_k  x Kyseisten opv:n määrä</t>
  </si>
  <si>
    <t>Arvosana4_k  x Kyseisten opv:n määrä</t>
  </si>
  <si>
    <t>Arvosana3_k  x Kyseisten opv:n määrä</t>
  </si>
  <si>
    <t>Arvosana2_k  x Kyseisten opv:n määrä</t>
  </si>
  <si>
    <t>Pohjakoulutus1_k  x Kyseisten opv:n määrä</t>
  </si>
  <si>
    <t>K-ryhmä1_k x Pt_k x Kyseisten opv:n määrä</t>
  </si>
  <si>
    <t>K-ryhmä2_k x Pt_k x Kyseisten opv:n määrä</t>
  </si>
  <si>
    <t>K-ryhmä3_k x Pt_k x Kyseisten opv:n määrä</t>
  </si>
  <si>
    <t>K-ryhmä4_k x Pt_k x Kyseisten opv:n määrä</t>
  </si>
  <si>
    <t>K-ryhmä5_k x Pt_k x Kyseisten opv:n määrä</t>
  </si>
  <si>
    <t>K-ryhmä6_k x Pt_k x Kyseisten opv:n määrä</t>
  </si>
  <si>
    <t>K-ryhmä7_k x Pt_k x Kyseisten opv:n määrä</t>
  </si>
  <si>
    <t>K-ryhmä1_k x At&amp;Eat_k x Kyseisten opv:n määrä</t>
  </si>
  <si>
    <t>K-ryhmä2_k x At&amp;Eat_k x Kyseisten opv:n määrä</t>
  </si>
  <si>
    <t>K-ryhmä3_ x At&amp;Eat_k x Kyseisten opv:n määrä</t>
  </si>
  <si>
    <t>K-ryhmä4_k x At&amp;Eat_k x Kyseisten opv:n määrä</t>
  </si>
  <si>
    <t>K-ryhmä5_k x At&amp;Eat_k x Kyseisten opv:n määrä</t>
  </si>
  <si>
    <t>K-ryhmä6_k x At&amp;Eat_k x Kyseisten opv:n määrä</t>
  </si>
  <si>
    <t>K-ryhmä TUVA&amp;TELMA_k x Kyseisten opv:n määrä</t>
  </si>
  <si>
    <t>Tavallinen majoitus_k x Kyseisten opv:n määrä</t>
  </si>
  <si>
    <t>Sisäoppilaitosmuotoinen majoitus_k x Kyseisten opv:n määrä</t>
  </si>
  <si>
    <t>72 pistettä (kun pohjakoulutuksena vain perusaste tai yo tutkinto) x Kyseisten tutkintojen määrä</t>
  </si>
  <si>
    <t>Tutkinnon suorittamisen jälkeen (ennen koulutusta ei työllisinä olleet) jatko-opiskelijoiksi siirtyneiden määrä</t>
  </si>
  <si>
    <t>Tutkinnon suorittamisen jälkeen (ennen koulutusta ei työllisinä olleet) työllistyneiden määrä</t>
  </si>
  <si>
    <t>Tutkinnon osien suorittamisen jälkeen (ennen koulutusta ei työllisinä olleet) työllistyneiden määrä</t>
  </si>
  <si>
    <t>Tutkinnon osien suorittamisen jälkeen (ennen koulutusta ei työllisinä olleet) jatko-opiskelijoiksi siirtyneiden määrä</t>
  </si>
  <si>
    <t xml:space="preserve">Lähtötaso (paino 10 %): Maksuton koulutus: painokertoimet (k) perusopetuksen päättötodistuksen perusteella. Ei maksuton koulutus: painokertoimet (k) pohjakoulutuksen perusteella </t>
  </si>
  <si>
    <t>Tutkinnot ja tutkinnon osien osaamispisteet (paino 30 %)</t>
  </si>
  <si>
    <t>Tutkinnon ja tutkinnon osia suorittaneiden työllistyminen ja jatko-opiskelu korkeakoulussa (paino 18 %)</t>
  </si>
  <si>
    <t>Opiskelunsa aloittaneiden opiskelijapalaute (paino 0,25 %)</t>
  </si>
  <si>
    <t>Opiskelunsa päättäneiden opiskelijapalaute (paino 0,75 %)</t>
  </si>
  <si>
    <t>Työpaikkaohjaajien työelämäpalaute (paino 0,75 %)</t>
  </si>
  <si>
    <t>Työpaikkojen työelämäpalaute (paino 0,25 %)</t>
  </si>
  <si>
    <t>Laskennallisen perusrahoituksen (1.1.2026 alkaen) kertoimet, suoritteet ja laskenta</t>
  </si>
  <si>
    <t>Toteutuneiden opiskelijavuosien keskiarvo varainhoitovuotta edeltänyttä vuotta edeltäneen vuoden heinäkuun 1 päivän ja varainhoitovuotta edeltäneen vuoden kesäkuun 30 päivän väliseltä ajalta sekä sitä vuotta aiemmalta vastaavalta ajanjaksolta. Lähde: Koski</t>
  </si>
  <si>
    <t>Tutkintojen painotettujen ja tutkinnon osien osaamispisteiden lukumäärien keskiarvo varainhoitovuotta edeltänyttä vuotta edeltäneen vuoden heinäkuun 1 päivän ja varainhoitovuotta edeltäneen vuoden kesäkuun 30 päivän väliseltä ajalta sekä sitä vuotta aiemmalta vastaavalta ajanjaksolta. Lähde: Koski, Tilastokeskus</t>
  </si>
  <si>
    <t>Rahoitusosio</t>
  </si>
  <si>
    <t>Varainhoitovuotta edeltävän kahden 1.7-30.6 välisen tarkastelujakson työllistyneiden ja jatko-opintoihin siirtyneiden keskiarvo. Työllistyneellä tai jatko-opintoihin siirtyneellä tarkoitetaan henkilöä, joka on suorittanut tutkinnon tai tutkinnon osan varainhoitovuotta edeltävää edeltävänä vuotena päättyneellä ajanjaksolla 1.7. – 30.6. tai tätä edeltäneellä ajanjaksolla 1.7. – 30.6. ja työllistynyt vähintään kahden kuukauden ajaksi tai siirtynyt jatko-opintoihin suorittamisajanjakson jälkeisellä ajanjaksolla 1.7 – 30.6. Lähde: Koski, Katre, Tilastokeskus</t>
  </si>
  <si>
    <t>Opiskelunsa päättäneiden palaute varainhoitovuotta edeltävältä ajanjaksolta 1.7-30.6. Päättökysely lähetetään, kun opiskelija on osoittanut henkilökohtaisessa osaamisen kehittämissuunnitelmassa tavoitteena olevan tutkinnon suorittamiseksi tarvittavan osaamisen. Jos opiskelijan tavoitteena ei ole koko tutkinnon suorittaminen, päättökysely lähetetään, kun opiskelija on osoittanut henkilökohtaisessa osaamisen kehittämissuunnitelmassa tavoitteena olevan tutkinnon osan tai osien suorittamiseksi tarvittavan osaamisen.  Lähde: eHoks, ARVO</t>
  </si>
  <si>
    <t>Opiskelunsa aloittaneiden palaute varainhoitovuotta edeltävältä ajanjaksolta 1.7-30.6. Aloituskyselyn lähetetään opiskelijalle  kun opiskelijan henkilökohtainen osaamisen kehittämissuunnitelma on hyväksytty. Lähde: eHoks, ARVO</t>
  </si>
  <si>
    <t>Oppi- tai koulutussopimustyöpaikan edustajalta kerätty palaute varainhoitovuotta edeltävältä ajanjaksolta 1.7-30.6. Tammikuun 1 päivän ja kesäkuun 30 päivän välisenä aikana suoritettuja työpaikkajaksoja koskeva palaute kerätään heinäkuun 1 päivän ja elokuun 31 päivän välisenä aikana. Heinäkuun 1 päivän ja joulukuun 31 päivän välisenä aikana suoritettuja työpaikkajaksoja koskeva palaute kerätään seuraavan vuoden tammikuun 1 päivän ja helmikuun viimeisen päivän välisenä aikana. Yhden kyselyn kohdejoukkona ovat koulutuksen järjestäjän opiskelijoiden tietyssä työpaikassa tässä momentissa tarkoitettuna ajanjaksona suorittamat työpaikkajaksot. Lähde: eHoks, ARVO</t>
  </si>
  <si>
    <t>Oppi- tai koulutussopimukseen perustuvan osaamisen hankkimisen vastuulliselta työpaikkaohjaajaltata kerätty työelämäpalaute varainhoitovuotta edeltävältä ajanjaksolta 1.7-30.6. Yhden kyselyn kohdejoukkona ovat koulutuksen järjestäjän tietyn tutkinnon opiskelijoiden työpaikkajaksot, jotka on suoritettu kuukauden 1 päivän ja kuukauden viimeisen päivän välisenä aikana. Kysely lähetetään edellä tarkoitetun aikajakson päättymisen jälkeen. Lähde: eHoks, ARVO</t>
  </si>
  <si>
    <t>Kustannukset (paino 40 %): Painokertoimina kustannusryhmät (k) ja tutkintotyyppi (k) jaolla Pt (+työvoimakoulutus At&amp;Eat) vs. At&amp;Eat (pl. työvoimakoulutus). Korotuskertoimet (k) vaativan erityisen tuen ja majoituksen kategorioiden mukaan</t>
  </si>
  <si>
    <t>Pohjakoulutus2_k  x Kyseisten opv:n määrä</t>
  </si>
  <si>
    <t>K-ryhmä Muu amm.(pl.työv.k)_k x Kyseisten opv:n määrä</t>
  </si>
  <si>
    <t>K-ryhmä Muu amm.työv.k_k x Kyseisten opv:n määrä</t>
  </si>
  <si>
    <t>K-ryhmä7_k x At&amp;Eat_k x Kyseisten opv:n määrä</t>
  </si>
  <si>
    <t>Pohjakoulutus3_k  x Kyseisten opv:n määrä</t>
  </si>
  <si>
    <t>Pohjakoulutus4_k  x Kyseisten opv:n määrä</t>
  </si>
  <si>
    <t>Pohjakoulutus5_k  x Kyseisten opv:n määrä</t>
  </si>
  <si>
    <t>Kustannusryhmä</t>
  </si>
  <si>
    <t>Arvosana1_k</t>
  </si>
  <si>
    <t>Arvosana2_k</t>
  </si>
  <si>
    <t>Arvosana3_k</t>
  </si>
  <si>
    <t>Arvosana4_k</t>
  </si>
  <si>
    <t>Arvosana5_k</t>
  </si>
  <si>
    <t>Arvosana6_k</t>
  </si>
  <si>
    <t>Pohjakoulutus1_k</t>
  </si>
  <si>
    <t>Pohjakoulutus2_k</t>
  </si>
  <si>
    <t>Pohjakoulutus3_k</t>
  </si>
  <si>
    <t>Pohjakoulutus4_k</t>
  </si>
  <si>
    <t>Pohjakoulutus5_k</t>
  </si>
  <si>
    <t>Keskiarvo 9-10</t>
  </si>
  <si>
    <t>Keskiarvo 8-8.99</t>
  </si>
  <si>
    <t>Keskiarvo 7-7.99</t>
  </si>
  <si>
    <t>Keskiarvo 6-6.99</t>
  </si>
  <si>
    <t>Keskiarvo 5-5.99</t>
  </si>
  <si>
    <t>Arvosanatieto puuttuu</t>
  </si>
  <si>
    <t>Korkeakoulututkinto;</t>
  </si>
  <si>
    <t>Muu kuin korkeakoulututkinto</t>
  </si>
  <si>
    <t>Ei pohjakoulutusta, TUVAssa</t>
  </si>
  <si>
    <t>Ei pohjakoulutusta, TELMAssa</t>
  </si>
  <si>
    <t xml:space="preserve">Lähtötaso </t>
  </si>
  <si>
    <t>K-ryhmä1_k</t>
  </si>
  <si>
    <t>K-ryhmä2_k</t>
  </si>
  <si>
    <t>K-ryhmä3_k</t>
  </si>
  <si>
    <t>K-ryhmä4_k</t>
  </si>
  <si>
    <t>K-ryhmä5_k</t>
  </si>
  <si>
    <t>K-ryhmä6_k</t>
  </si>
  <si>
    <t>K-ryhmä7_k</t>
  </si>
  <si>
    <t>Ei pohjakoulutusta, opiskelee tutkinto- tai muussa amm. koul.</t>
  </si>
  <si>
    <t>Kustannusryhmä 1</t>
  </si>
  <si>
    <t>Kustannusryhmä 2</t>
  </si>
  <si>
    <t>Kustannusryhmä 3</t>
  </si>
  <si>
    <t>Kustannusryhmä 4</t>
  </si>
  <si>
    <t>Kustannusryhmä 5</t>
  </si>
  <si>
    <t>Kustannusryhmä 6</t>
  </si>
  <si>
    <t>Kustannusryhmä 7</t>
  </si>
  <si>
    <t>K-ryhmä TUVA&amp;TELMA_k</t>
  </si>
  <si>
    <t>K-ryhmä Muu amm.(pl.työv.k)_k</t>
  </si>
  <si>
    <t>TUVA ja TELMA koulutuksen kustannusryhmä</t>
  </si>
  <si>
    <t xml:space="preserve">K-ryhmä Muu amm.työv.k_k </t>
  </si>
  <si>
    <t>Muu ammatillinen koulutus, pl. työvoimakoulutus</t>
  </si>
  <si>
    <t>Muu ammatillinen työvoimakoulutus</t>
  </si>
  <si>
    <t>Luokka</t>
  </si>
  <si>
    <t>Kerroin</t>
  </si>
  <si>
    <t>Tutkintotyyppi</t>
  </si>
  <si>
    <t xml:space="preserve"> Pt_k</t>
  </si>
  <si>
    <t xml:space="preserve">At&amp;Eat_k </t>
  </si>
  <si>
    <t>Perustutkinto ja työvoima-koulutuksena järjestetty ammatti- ja erikoisammattitutkinto</t>
  </si>
  <si>
    <t xml:space="preserve">Ammatti- ja erikoisammattitutkintokoulutus pl. työvoimakoulutus  </t>
  </si>
  <si>
    <t>Vaativan erityisen tuen korotus</t>
  </si>
  <si>
    <t>Vaativan erityisen tuen tehtävän mukainen korotus, tutkinto- ja muussa ammatillisessa koulutuksessa opiskelevat</t>
  </si>
  <si>
    <t>Vaativan erityisen tuen tehtävän mukainen korotus,TUVA-koulutuksessa opiskelevat</t>
  </si>
  <si>
    <t>Vaativan erityisen tuen tehtävän mukainen korotus, TELMA-koulutuksessa opiskelevat</t>
  </si>
  <si>
    <t>Tavallinen majoitus_k</t>
  </si>
  <si>
    <t>Sisäoppilaitosmuotoinen majoitus_k</t>
  </si>
  <si>
    <t>Vaat. erit. tuen tehtävän majoitus_k</t>
  </si>
  <si>
    <t>Tavallisen majoituksen mukainen korotus</t>
  </si>
  <si>
    <t>Sisäoppilaitosmuotoisena järjestetyn majoituksen korotus</t>
  </si>
  <si>
    <t xml:space="preserve">Kun vastausosuus on 60 prosenttia tai sitä suurempi, katokorjauskerroin on 1/vastausosuus. Kun vastausosuus on pienempi kuin 60 prosenttia, katokorjauskerroin on 1/0,6 + 2 x (0,6 – vastausosuus). Koulutuksen järjestäjän kunkin kyselyn vastausten pisteiden yhteismäärä kerrotaan kyseisen kyselyn järjestäjäkohtaisella katokorjauskertoimella. </t>
  </si>
  <si>
    <t>Katokorjaus</t>
  </si>
  <si>
    <t>Majoituksen korotus</t>
  </si>
  <si>
    <t>Rahoitukseen hyväksytään tutkinnon ja tutkinnon osia suorittaneiden työllistymisen ja jatko-opiskelun korkeakoulussa perusteella ennen koulutuksen aloittamista ei työllisinä olleet (opiskelua edeltävän vuoden loppu). Tutkinnon ja tutkinnon osia suorittaneista työllistyneiksi lasketaan kaikki vähintään 2 kuukautta tarkastelujaksoilla 1.7-30.6 työllisinä olleet.</t>
  </si>
  <si>
    <t xml:space="preserve">Rahoituksen perusteena on tutkintokoulutuksen aloittaneiden antama palaute. </t>
  </si>
  <si>
    <t xml:space="preserve">Rahoituksen perusteena on tutkintokoulutuksen koko tutkinnon ja tutkinnon osia suorittaneiden antama palaute. </t>
  </si>
  <si>
    <t>Painotus- ja korotustekijöiden kertoimien selitteet ja arvot</t>
  </si>
  <si>
    <t>Laskennallisen perusrahoituksen (1.1.2026 alkaen) rahoitusosiot, tietopohja ja kriteerit</t>
  </si>
  <si>
    <t>Tarkentavat kriteerit</t>
  </si>
  <si>
    <t xml:space="preserve">Rahoitukseseen hyväksytään koko tutkintojen ja tutkinnon osista muodostuneiden kokonaisuuksien kaikki osaamispisteet. Rahoitukseseen hyväksytään koko tutkinnoissa pohjakoulutukseltaan pelkän perusasteen tai yo tutkinnon suorittaneiden tutkinnot, 72 pistettä tutkintoa kohden. Osaamispisteistä hyväksytään koulutuksen järjestäjää kohden enintään 120 osaamispistettä rahoituksen perusteena olevva opiskelijavuotta kohden.   </t>
  </si>
  <si>
    <t xml:space="preserve">Oppivelvollisuuslain mukaisen maksuttoman koulutuksen toteutuneet opiskelijavuodet ovat rahoituksen perusteena kokonaisuudessaan, ei maksuttoman koulutuksen opiskelijavuodet ovat rahoituksen perusteena järjestämisluvan enimmäismäärään saakka.  </t>
  </si>
  <si>
    <t>Rahoituksen perusteena on tutkintokoulutuksen opiskelijoiden työpaikkajaksojen työpaikoilta työpaikan edustajilta kerätty palaute. Vastausten pisteitä painotetaan työpaikkajaksojen kestolla sekä katokorjauskertoimella.</t>
  </si>
  <si>
    <t>Rahoituksen perusteena on tutkintokoulutuksen opiskelijoiden työpaikkajaksojen työpaikoilta työpaikkaohjaajilta kerätty palaute. Vastausten pisteitä painotetaan työpaikkajaksojen kestolla sekä katokorjauskertoimella.</t>
  </si>
  <si>
    <t xml:space="preserve">Koulutuksen järjestäjän suoritteiden osuus kaikkien järjestäjien vastaavien suoritteiden määrästä x 0,1 (10 %) x Jaettava laskennallinen rahoitus (€) </t>
  </si>
  <si>
    <t xml:space="preserve">Koulutuksen järjestäjän suoritteiden osuus kaikkien järjestäjien vastaavien suoritteiden määrästä x 0,4 (40 %) x Jaettava laskennallinen rahoitus (€) </t>
  </si>
  <si>
    <t xml:space="preserve">Koulutuksen järjestäjän suoritteiden osuus kaikkien järjestäjien vastaavien suoritteiden määrästä x 0,3 (30 %) x Jaettava laskennallinen rahoitus (€) </t>
  </si>
  <si>
    <t xml:space="preserve">Koulutuksen järjestäjän suoritteiden osuus kaikkien järjestäjien vastaavien suoritteiden määrästä x 0,18 (18 %) x Jaettava laskennallinen rahoitus (€) </t>
  </si>
  <si>
    <t xml:space="preserve">Koulutuksen järjestäjän suoritteiden osuus kaikkien järjestäjien vastaavien suoritteiden määrästä x 0,0025 (0,25 %) x Jaettava laskennallinen rahoitus (€) </t>
  </si>
  <si>
    <t xml:space="preserve">Koulutuksen järjestäjän suoritteiden osuus kaikkien järjestäjien vastaavien suoritteiden määrästä x 0,0075 (0,75 %) x Jaettava laskennallinen rahoitus (€) </t>
  </si>
  <si>
    <t>Opiskelunsa aloittaneiden palautteiden pisteiden määrä x Katokorjauskerroin</t>
  </si>
  <si>
    <t xml:space="preserve">Koko tutkinnon suorittaneena opiskelunsa päättäneiden palautteiden pisteiden määrä x 3 x Katokorjauskerroin </t>
  </si>
  <si>
    <t xml:space="preserve">Tutkinnon osia suorittaneena opiskelunsa päättäneiden palautteiden pisteiden määrä x Katokorjauskerroin </t>
  </si>
  <si>
    <t>Vaativan erityisen tuen; tutkintoon johtava_k x Kyseisten opv:n määrä</t>
  </si>
  <si>
    <t>Vaativan erityisen tuen; TUVA_k x Kyseisten opv:n määrä</t>
  </si>
  <si>
    <t>Vaativan erityisen tuen; TELMA_k  x Kyseisten opv:n määrä</t>
  </si>
  <si>
    <t>Vaativan erityisen tuen majoitus_k x Kyseisten opv:n määrä</t>
  </si>
  <si>
    <t>Vaativan erityisen tuen yhteydessä järjestetyn majoituksen korotus</t>
  </si>
  <si>
    <t>Työpaikkakyselyn painotetut pisteet</t>
  </si>
  <si>
    <t>Osaamispisteiden määrä suoritetuista tutkinnonosista. Koulutuksen järjestäjälle osaamispisteitä hyväksytään enintään 120 osaamispistettä rahoitukseen perusteena olevaa opiskelijavuotta kohden eli hyväksyttyjä osaamispisteitä max: 120 x rahoituksen perusteena olevien opv:n määrä.</t>
  </si>
  <si>
    <t>Vaativan erityisen tuen; tutkintoon johtava_k</t>
  </si>
  <si>
    <t>Vaativan erityisen tuen; TUVA_k</t>
  </si>
  <si>
    <t>Vaativan erityisen tuen majoitus_k</t>
  </si>
  <si>
    <t>Työpaikkajaksojen keston mukaan painotettujen palautteiden pisteiden määrä</t>
  </si>
  <si>
    <t>Työpaikkajaksojen keston mukaan painotettujen palautteiden pisteiden määrä x Katokorjauskerroin</t>
  </si>
  <si>
    <t xml:space="preserve">Suoritteena oheiset lähtötason mukaiset toteutuneet painotetut opiskelijavuodet. Osuus rahoituksesta 10 %. </t>
  </si>
  <si>
    <t>Suoritteena oheiset kustannusten mukaiset toteutuneet painotetut opiskelijavuodet. Osuus rahoituksesta 40 %.</t>
  </si>
  <si>
    <t xml:space="preserve">Suoritteena oheiset tutkintojen pisteet ja tutkinnon osien osaamispisteet. Osuus rahoituksesta 30 % </t>
  </si>
  <si>
    <t xml:space="preserve">Suoritteena oheiset ennen koulutusta ei työllisinä olleet tutkinnon ja tutkinnon osia suorittaneet työllistyneet ja jatko-opiskelijaksi korkeakouluun siirtyneet. Osuus rahoituksesta 18 % </t>
  </si>
  <si>
    <t xml:space="preserve">Suoritteena oheiset opiskelunsa aloittaneiden palautteen painotetut pisteet. Osuus rahoituksesta 0,25 % </t>
  </si>
  <si>
    <t xml:space="preserve">Suoritteena oheiset opiskelunsa päättäneiden palautteen painotetut pisteet. Osuus rahoituksesta 0,75 % </t>
  </si>
  <si>
    <t xml:space="preserve">Suoritteena oheiset työpaikkojen palautteen painotetut pisteet. Osuus rahoituksesta 0,25 % </t>
  </si>
  <si>
    <t xml:space="preserve">Suoritteena oheiset työpaikkaohjaajien palautteen painotetut pisteet. Osuus rahoituksesta 0,75 % </t>
  </si>
  <si>
    <t>7.10.2025 / OKM/LAMOS/ K.Korhonen</t>
  </si>
  <si>
    <t>Kyseisten opv:n määrään lasketaan mukaan tarkasteluajanjaksolta kaikki maksuttoman koulutuksen toteutuneet opiskelijavuodet ja ei maksuttoman koulutuksen osalta toteutuneet opiskelijavuodet järjestämisluvan enimmäismäärään saakka. Jos Ei maksuttoman toteutuneet painottamattomat opv:t  &gt; Järjestämisluvan opv.t, niin Ei maksuttoman  rahoitukseen hyväksytyt painotetut opv:t = Ei maksuttoman toteutuneet painotetut opv:t x (Järjestämisluvan mukaiset opv:t / Ei maksuttoman toteutuneet painottamattomat opv:t). Muutoin Ei maksuttoman rahoitukseen hyväksytyt painotetut opv:t = Ei maksuttoman toteutuneet painotetut opv:t</t>
  </si>
  <si>
    <t>7.10.2025 / OKM / LAMOS / K. Korhonen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</si>
</sst>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
  </numFmts>
  <fonts count="11" x14ac:knownFonts="1">
    <font>
      <sz val="11"/>
      <color theme="1"/>
      <name val="Aptos Narrow"/>
      <family val="2"/>
      <scheme val="minor"/>
    </font>
    <font>
      <sz val="14"/>
      <color rgb="FF000000"/>
      <name val="Calibri"/>
      <family val="2"/>
    </font>
    <font>
      <b/>
      <sz val="14"/>
      <color rgb="FF000000"/>
      <name val="Calibri"/>
      <family val="2"/>
    </font>
    <font>
      <sz val="14"/>
      <color theme="1"/>
      <name val="Calibri"/>
      <family val="2"/>
    </font>
    <font>
      <b/>
      <sz val="14"/>
      <color theme="1"/>
      <name val="Calibri"/>
      <family val="2"/>
    </font>
    <font>
      <sz val="14"/>
      <color theme="1"/>
      <name val="Aptos Narrow"/>
      <family val="2"/>
      <scheme val="minor"/>
    </font>
    <font>
      <b/>
      <sz val="14"/>
      <color theme="1"/>
      <name val="Aptos Narrow"/>
      <family val="2"/>
      <scheme val="minor"/>
    </font>
    <font>
      <b/>
      <sz val="20"/>
      <color theme="1"/>
      <name val="Calibri"/>
      <family val="2"/>
    </font>
    <font>
      <b/>
      <sz val="11"/>
      <color theme="1"/>
      <name val="Arial"/>
      <family val="2"/>
    </font>
    <font>
      <sz val="11"/>
      <color theme="1"/>
      <name val="Arial"/>
      <family val="2"/>
    </font>
    <font>
      <b/>
      <sz val="16"/>
      <color theme="1"/>
      <name val="Calibri"/>
      <family val="2"/>
    </font>
  </fonts>
  <fills count="17">
    <fill>
      <patternFill patternType="none"/>
    </fill>
    <fill>
      <patternFill patternType="gray125"/>
    </fill>
    <fill>
      <patternFill patternType="solid">
        <fgColor rgb="FFFFFFCC"/>
        <bgColor rgb="FF000000"/>
      </patternFill>
    </fill>
    <fill>
      <patternFill patternType="solid">
        <fgColor rgb="FFFFFFCC"/>
        <bgColor indexed="64"/>
      </patternFill>
    </fill>
    <fill>
      <patternFill patternType="solid">
        <fgColor theme="6" tint="0.79998168889431442"/>
        <bgColor rgb="FF000000"/>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3" tint="0.89999084444715716"/>
        <bgColor rgb="FF000000"/>
      </patternFill>
    </fill>
    <fill>
      <patternFill patternType="solid">
        <fgColor theme="3" tint="0.749992370372631"/>
        <bgColor indexed="64"/>
      </patternFill>
    </fill>
    <fill>
      <patternFill patternType="solid">
        <fgColor theme="3" tint="0.749992370372631"/>
        <bgColor rgb="FF000000"/>
      </patternFill>
    </fill>
    <fill>
      <patternFill patternType="solid">
        <fgColor theme="5" tint="0.59999389629810485"/>
        <bgColor indexed="64"/>
      </patternFill>
    </fill>
    <fill>
      <patternFill patternType="solid">
        <fgColor theme="5" tint="0.59999389629810485"/>
        <bgColor rgb="FF000000"/>
      </patternFill>
    </fill>
    <fill>
      <patternFill patternType="solid">
        <fgColor theme="8" tint="0.59999389629810485"/>
        <bgColor indexed="64"/>
      </patternFill>
    </fill>
    <fill>
      <patternFill patternType="solid">
        <fgColor theme="7" tint="0.79998168889431442"/>
        <bgColor indexed="64"/>
      </patternFill>
    </fill>
    <fill>
      <patternFill patternType="solid">
        <fgColor theme="9" tint="0.79998168889431442"/>
        <bgColor indexed="64"/>
      </patternFill>
    </fill>
  </fills>
  <borders count="52">
    <border>
      <left/>
      <right/>
      <top/>
      <bottom/>
      <diagonal/>
    </border>
    <border>
      <left style="thin">
        <color auto="1"/>
      </left>
      <right/>
      <top style="thick">
        <color auto="1"/>
      </top>
      <bottom style="thin">
        <color auto="1"/>
      </bottom>
      <diagonal/>
    </border>
    <border>
      <left/>
      <right/>
      <top style="thick">
        <color auto="1"/>
      </top>
      <bottom style="thin">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right style="thick">
        <color auto="1"/>
      </right>
      <top/>
      <bottom style="thick">
        <color auto="1"/>
      </bottom>
      <diagonal/>
    </border>
    <border>
      <left/>
      <right/>
      <top/>
      <bottom style="thick">
        <color auto="1"/>
      </bottom>
      <diagonal/>
    </border>
    <border>
      <left style="thick">
        <color auto="1"/>
      </left>
      <right/>
      <top/>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style="thick">
        <color auto="1"/>
      </right>
      <top style="thick">
        <color auto="1"/>
      </top>
      <bottom/>
      <diagonal/>
    </border>
    <border>
      <left style="medium">
        <color auto="1"/>
      </left>
      <right style="thick">
        <color auto="1"/>
      </right>
      <top style="thick">
        <color auto="1"/>
      </top>
      <bottom style="thick">
        <color auto="1"/>
      </bottom>
      <diagonal/>
    </border>
    <border>
      <left style="thin">
        <color auto="1"/>
      </left>
      <right/>
      <top style="thick">
        <color auto="1"/>
      </top>
      <bottom style="thick">
        <color auto="1"/>
      </bottom>
      <diagonal/>
    </border>
    <border>
      <left/>
      <right style="medium">
        <color auto="1"/>
      </right>
      <top style="thick">
        <color auto="1"/>
      </top>
      <bottom style="thick">
        <color auto="1"/>
      </bottom>
      <diagonal/>
    </border>
    <border>
      <left style="medium">
        <color auto="1"/>
      </left>
      <right style="thick">
        <color auto="1"/>
      </right>
      <top/>
      <bottom style="thick">
        <color auto="1"/>
      </bottom>
      <diagonal/>
    </border>
    <border>
      <left style="thin">
        <color auto="1"/>
      </left>
      <right/>
      <top style="thick">
        <color auto="1"/>
      </top>
      <bottom/>
      <diagonal/>
    </border>
    <border>
      <left style="thin">
        <color auto="1"/>
      </left>
      <right/>
      <top style="thick">
        <color auto="1"/>
      </top>
      <bottom style="medium">
        <color auto="1"/>
      </bottom>
      <diagonal/>
    </border>
    <border>
      <left/>
      <right/>
      <top style="thick">
        <color auto="1"/>
      </top>
      <bottom style="medium">
        <color auto="1"/>
      </bottom>
      <diagonal/>
    </border>
    <border>
      <left/>
      <right style="medium">
        <color auto="1"/>
      </right>
      <top style="thick">
        <color auto="1"/>
      </top>
      <bottom style="medium">
        <color auto="1"/>
      </bottom>
      <diagonal/>
    </border>
    <border>
      <left style="thin">
        <color auto="1"/>
      </left>
      <right/>
      <top style="medium">
        <color auto="1"/>
      </top>
      <bottom style="medium">
        <color auto="1"/>
      </bottom>
      <diagonal/>
    </border>
    <border>
      <left/>
      <right/>
      <top style="medium">
        <color auto="1"/>
      </top>
      <bottom/>
      <diagonal/>
    </border>
    <border>
      <left/>
      <right style="thick">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thin">
        <color auto="1"/>
      </left>
      <right style="thin">
        <color auto="1"/>
      </right>
      <top style="medium">
        <color auto="1"/>
      </top>
      <bottom style="thick">
        <color auto="1"/>
      </bottom>
      <diagonal/>
    </border>
    <border>
      <left style="thin">
        <color auto="1"/>
      </left>
      <right style="thick">
        <color auto="1"/>
      </right>
      <top style="medium">
        <color auto="1"/>
      </top>
      <bottom style="thick">
        <color auto="1"/>
      </bottom>
      <diagonal/>
    </border>
    <border>
      <left/>
      <right style="thick">
        <color auto="1"/>
      </right>
      <top style="thick">
        <color auto="1"/>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style="thick">
        <color auto="1"/>
      </right>
      <top style="thick">
        <color auto="1"/>
      </top>
      <bottom style="medium">
        <color auto="1"/>
      </bottom>
      <diagonal/>
    </border>
    <border>
      <left style="thin">
        <color auto="1"/>
      </left>
      <right/>
      <top style="medium">
        <color auto="1"/>
      </top>
      <bottom style="thick">
        <color auto="1"/>
      </bottom>
      <diagonal/>
    </border>
    <border>
      <left/>
      <right/>
      <top style="medium">
        <color auto="1"/>
      </top>
      <bottom style="thick">
        <color auto="1"/>
      </bottom>
      <diagonal/>
    </border>
    <border>
      <left/>
      <right style="thick">
        <color auto="1"/>
      </right>
      <top style="medium">
        <color auto="1"/>
      </top>
      <bottom style="thick">
        <color auto="1"/>
      </bottom>
      <diagonal/>
    </border>
    <border>
      <left/>
      <right style="thick">
        <color auto="1"/>
      </right>
      <top style="thick">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thin">
        <color auto="1"/>
      </left>
      <right/>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s>
  <cellStyleXfs count="1">
    <xf numFmtId="0" fontId="0" fillId="0" borderId="0"/>
  </cellStyleXfs>
  <cellXfs count="175">
    <xf numFmtId="0" fontId="0" fillId="0" borderId="0" xfId="0"/>
    <xf numFmtId="0" fontId="1" fillId="0" borderId="0" xfId="0" quotePrefix="1" applyFont="1" applyFill="1" applyBorder="1" applyAlignment="1">
      <alignment horizontal="center" vertical="center" wrapText="1"/>
    </xf>
    <xf numFmtId="0" fontId="1" fillId="0" borderId="0" xfId="0" applyFont="1" applyFill="1" applyBorder="1" applyAlignment="1">
      <alignment horizontal="left" wrapText="1"/>
    </xf>
    <xf numFmtId="0" fontId="0" fillId="0" borderId="0" xfId="0" applyBorder="1" applyAlignment="1"/>
    <xf numFmtId="0" fontId="0" fillId="0" borderId="0" xfId="0" applyFill="1" applyBorder="1"/>
    <xf numFmtId="0" fontId="1" fillId="0" borderId="12" xfId="0" quotePrefix="1" applyFont="1" applyFill="1" applyBorder="1" applyAlignment="1">
      <alignment horizontal="center" vertical="center" wrapText="1"/>
    </xf>
    <xf numFmtId="0" fontId="1" fillId="0" borderId="5" xfId="0" applyFont="1" applyFill="1" applyBorder="1" applyAlignment="1">
      <alignment wrapText="1"/>
    </xf>
    <xf numFmtId="0" fontId="5" fillId="0" borderId="5" xfId="0" applyFont="1" applyFill="1" applyBorder="1"/>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Fill="1" applyBorder="1"/>
    <xf numFmtId="0" fontId="5" fillId="0" borderId="0" xfId="0" applyFont="1" applyBorder="1" applyAlignment="1"/>
    <xf numFmtId="0" fontId="3" fillId="0" borderId="0" xfId="0" applyFont="1" applyBorder="1" applyAlignment="1"/>
    <xf numFmtId="0" fontId="3" fillId="0" borderId="0" xfId="0" applyFont="1" applyBorder="1"/>
    <xf numFmtId="0" fontId="5" fillId="0" borderId="0" xfId="0" applyFont="1" applyFill="1" applyBorder="1" applyAlignment="1"/>
    <xf numFmtId="0" fontId="1" fillId="0" borderId="29" xfId="0" quotePrefix="1" applyFont="1" applyFill="1" applyBorder="1" applyAlignment="1">
      <alignment horizontal="center" vertical="center" wrapText="1"/>
    </xf>
    <xf numFmtId="0" fontId="1" fillId="0" borderId="29" xfId="0" applyFont="1" applyFill="1" applyBorder="1" applyAlignment="1">
      <alignment wrapText="1"/>
    </xf>
    <xf numFmtId="0" fontId="6" fillId="0" borderId="5" xfId="0" applyFont="1" applyBorder="1" applyAlignment="1">
      <alignment horizontal="center"/>
    </xf>
    <xf numFmtId="0" fontId="0" fillId="0" borderId="5" xfId="0" applyBorder="1" applyAlignment="1">
      <alignment wrapText="1"/>
    </xf>
    <xf numFmtId="0" fontId="5" fillId="0" borderId="18" xfId="0" applyFont="1" applyFill="1" applyBorder="1" applyAlignment="1"/>
    <xf numFmtId="0" fontId="1" fillId="9" borderId="10" xfId="0" applyFont="1" applyFill="1" applyBorder="1" applyAlignment="1">
      <alignment wrapText="1"/>
    </xf>
    <xf numFmtId="0" fontId="2" fillId="9" borderId="17" xfId="0" quotePrefix="1" applyFont="1" applyFill="1" applyBorder="1" applyAlignment="1">
      <alignment horizontal="center" vertical="center" wrapText="1"/>
    </xf>
    <xf numFmtId="0" fontId="1" fillId="9" borderId="17" xfId="0" quotePrefix="1" applyFont="1" applyFill="1" applyBorder="1" applyAlignment="1">
      <alignment horizontal="center" vertical="center" wrapText="1"/>
    </xf>
    <xf numFmtId="0" fontId="1" fillId="9" borderId="13" xfId="0" applyFont="1" applyFill="1" applyBorder="1" applyAlignment="1">
      <alignment wrapText="1"/>
    </xf>
    <xf numFmtId="0" fontId="2" fillId="9" borderId="13" xfId="0" quotePrefix="1" applyFont="1" applyFill="1" applyBorder="1" applyAlignment="1">
      <alignment horizontal="center" vertical="center" wrapText="1"/>
    </xf>
    <xf numFmtId="0" fontId="1" fillId="9" borderId="13" xfId="0" quotePrefix="1" applyFont="1" applyFill="1" applyBorder="1" applyAlignment="1">
      <alignment horizontal="center" vertical="center" wrapText="1"/>
    </xf>
    <xf numFmtId="0" fontId="2" fillId="9" borderId="6" xfId="0" quotePrefix="1" applyFont="1" applyFill="1" applyBorder="1" applyAlignment="1">
      <alignment horizontal="center" vertical="center" wrapText="1"/>
    </xf>
    <xf numFmtId="0" fontId="1" fillId="9" borderId="6" xfId="0" applyFont="1" applyFill="1" applyBorder="1" applyAlignment="1">
      <alignment wrapText="1"/>
    </xf>
    <xf numFmtId="0" fontId="1" fillId="9" borderId="31" xfId="0" applyFont="1" applyFill="1" applyBorder="1" applyAlignment="1">
      <alignment horizontal="left" wrapText="1"/>
    </xf>
    <xf numFmtId="0" fontId="2" fillId="9" borderId="31" xfId="0" quotePrefix="1" applyFont="1" applyFill="1" applyBorder="1" applyAlignment="1">
      <alignment horizontal="center" vertical="center" wrapText="1"/>
    </xf>
    <xf numFmtId="0" fontId="2" fillId="9" borderId="32" xfId="0" quotePrefix="1" applyFont="1" applyFill="1" applyBorder="1" applyAlignment="1">
      <alignment horizontal="center" vertical="center" wrapText="1"/>
    </xf>
    <xf numFmtId="0" fontId="1" fillId="9" borderId="33" xfId="0" applyFont="1" applyFill="1" applyBorder="1" applyAlignment="1">
      <alignment horizontal="left" wrapText="1"/>
    </xf>
    <xf numFmtId="0" fontId="2" fillId="9" borderId="34" xfId="0" quotePrefix="1" applyFont="1" applyFill="1" applyBorder="1" applyAlignment="1">
      <alignment horizontal="center" vertical="center" wrapText="1"/>
    </xf>
    <xf numFmtId="0" fontId="1" fillId="9" borderId="35" xfId="0" applyFont="1" applyFill="1" applyBorder="1" applyAlignment="1">
      <alignment horizontal="left" wrapText="1"/>
    </xf>
    <xf numFmtId="0" fontId="2" fillId="2" borderId="20" xfId="0" quotePrefix="1" applyFont="1" applyFill="1" applyBorder="1" applyAlignment="1">
      <alignment horizontal="center" vertical="center" wrapText="1"/>
    </xf>
    <xf numFmtId="0" fontId="2" fillId="4" borderId="23" xfId="0" quotePrefix="1" applyFont="1" applyFill="1" applyBorder="1" applyAlignment="1">
      <alignment horizontal="center" vertical="center" wrapText="1"/>
    </xf>
    <xf numFmtId="0" fontId="2" fillId="4" borderId="39" xfId="0" quotePrefix="1" applyFont="1" applyFill="1" applyBorder="1" applyAlignment="1">
      <alignment horizontal="center" vertical="center" wrapText="1"/>
    </xf>
    <xf numFmtId="0" fontId="1" fillId="11" borderId="7" xfId="0" applyFont="1" applyFill="1" applyBorder="1" applyAlignment="1">
      <alignment wrapText="1"/>
    </xf>
    <xf numFmtId="0" fontId="2" fillId="11" borderId="6" xfId="0" quotePrefix="1" applyFont="1" applyFill="1" applyBorder="1" applyAlignment="1">
      <alignment horizontal="center" vertical="center" wrapText="1"/>
    </xf>
    <xf numFmtId="0" fontId="2" fillId="11" borderId="13" xfId="0" quotePrefix="1" applyFont="1" applyFill="1" applyBorder="1" applyAlignment="1">
      <alignment horizontal="center" vertical="center" wrapText="1"/>
    </xf>
    <xf numFmtId="0" fontId="1" fillId="11" borderId="12" xfId="0" applyFont="1" applyFill="1" applyBorder="1" applyAlignment="1">
      <alignment wrapText="1"/>
    </xf>
    <xf numFmtId="0" fontId="2" fillId="4" borderId="20" xfId="0" quotePrefix="1" applyFont="1" applyFill="1" applyBorder="1" applyAlignment="1">
      <alignment horizontal="center" vertical="center" wrapText="1"/>
    </xf>
    <xf numFmtId="0" fontId="2" fillId="13" borderId="20" xfId="0" quotePrefix="1" applyFont="1" applyFill="1" applyBorder="1" applyAlignment="1">
      <alignment horizontal="center" vertical="center" wrapText="1"/>
    </xf>
    <xf numFmtId="0" fontId="5" fillId="0" borderId="15" xfId="0" applyFont="1" applyFill="1" applyBorder="1" applyAlignment="1"/>
    <xf numFmtId="0" fontId="0" fillId="0" borderId="16" xfId="0" applyBorder="1" applyAlignment="1"/>
    <xf numFmtId="0" fontId="6" fillId="0" borderId="18" xfId="0" applyFont="1" applyFill="1" applyBorder="1" applyAlignment="1"/>
    <xf numFmtId="0" fontId="6" fillId="0" borderId="15" xfId="0" applyFont="1" applyFill="1" applyBorder="1" applyAlignment="1"/>
    <xf numFmtId="0" fontId="2" fillId="0" borderId="0" xfId="0" quotePrefix="1" applyFont="1" applyFill="1" applyBorder="1" applyAlignment="1">
      <alignment horizontal="center" vertical="center" wrapText="1"/>
    </xf>
    <xf numFmtId="0" fontId="2" fillId="9" borderId="44" xfId="0" quotePrefix="1" applyFont="1" applyFill="1" applyBorder="1" applyAlignment="1">
      <alignment horizontal="center" vertical="center" wrapText="1"/>
    </xf>
    <xf numFmtId="0" fontId="1" fillId="9" borderId="44" xfId="0" applyFont="1" applyFill="1" applyBorder="1" applyAlignment="1">
      <alignment horizontal="left" wrapText="1"/>
    </xf>
    <xf numFmtId="0" fontId="6" fillId="0" borderId="0" xfId="0" applyFont="1" applyBorder="1" applyAlignment="1">
      <alignment horizontal="center" vertical="center"/>
    </xf>
    <xf numFmtId="0" fontId="3" fillId="0" borderId="0" xfId="0" applyFont="1" applyFill="1" applyBorder="1" applyAlignment="1"/>
    <xf numFmtId="0" fontId="4" fillId="0" borderId="0" xfId="0" applyFont="1"/>
    <xf numFmtId="0" fontId="7" fillId="0" borderId="0" xfId="0" applyFont="1"/>
    <xf numFmtId="0" fontId="5" fillId="0" borderId="0" xfId="0" applyFont="1" applyBorder="1"/>
    <xf numFmtId="0" fontId="1" fillId="11" borderId="28" xfId="0" applyFont="1" applyFill="1" applyBorder="1" applyAlignment="1">
      <alignment wrapText="1"/>
    </xf>
    <xf numFmtId="0" fontId="1" fillId="11" borderId="45" xfId="0" applyFont="1" applyFill="1" applyBorder="1" applyAlignment="1">
      <alignment wrapText="1"/>
    </xf>
    <xf numFmtId="0" fontId="1" fillId="9" borderId="37" xfId="0" applyFont="1" applyFill="1" applyBorder="1" applyAlignment="1">
      <alignment wrapText="1"/>
    </xf>
    <xf numFmtId="0" fontId="1" fillId="9" borderId="46" xfId="0" applyFont="1" applyFill="1" applyBorder="1" applyAlignment="1">
      <alignment wrapText="1"/>
    </xf>
    <xf numFmtId="0" fontId="0" fillId="0" borderId="0" xfId="0" applyBorder="1"/>
    <xf numFmtId="0" fontId="3" fillId="0" borderId="0" xfId="0" applyFont="1"/>
    <xf numFmtId="2" fontId="3" fillId="0" borderId="0" xfId="0" applyNumberFormat="1" applyFont="1"/>
    <xf numFmtId="0" fontId="5" fillId="0" borderId="0" xfId="0" applyFont="1"/>
    <xf numFmtId="0" fontId="8" fillId="0" borderId="0" xfId="0" applyFont="1" applyAlignment="1">
      <alignment vertical="center"/>
    </xf>
    <xf numFmtId="164"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0" fillId="0" borderId="0" xfId="0" applyFont="1"/>
    <xf numFmtId="0" fontId="8" fillId="0" borderId="0" xfId="0" applyFont="1" applyAlignment="1">
      <alignment vertical="center" wrapText="1"/>
    </xf>
    <xf numFmtId="10" fontId="9" fillId="0" borderId="0" xfId="0" applyNumberFormat="1" applyFont="1" applyAlignment="1">
      <alignment horizontal="center"/>
    </xf>
    <xf numFmtId="0" fontId="9" fillId="0" borderId="0" xfId="0" applyFont="1" applyAlignment="1">
      <alignment wrapText="1"/>
    </xf>
    <xf numFmtId="0" fontId="10" fillId="0" borderId="0" xfId="0" applyFont="1"/>
    <xf numFmtId="0" fontId="0" fillId="0" borderId="0" xfId="0" applyFill="1" applyBorder="1" applyAlignment="1"/>
    <xf numFmtId="0" fontId="5" fillId="0" borderId="0" xfId="0" applyFont="1" applyFill="1" applyBorder="1"/>
    <xf numFmtId="0" fontId="0" fillId="0" borderId="0" xfId="0" applyFill="1"/>
    <xf numFmtId="0" fontId="3" fillId="0" borderId="0" xfId="0" applyFont="1" applyAlignment="1">
      <alignment wrapText="1"/>
    </xf>
    <xf numFmtId="0" fontId="0" fillId="0" borderId="0" xfId="0" applyAlignment="1"/>
    <xf numFmtId="0" fontId="5" fillId="0" borderId="0" xfId="0" applyFont="1" applyFill="1" applyBorder="1" applyAlignment="1">
      <alignment horizontal="center" vertical="center"/>
    </xf>
    <xf numFmtId="0" fontId="5" fillId="0" borderId="0" xfId="0" applyFont="1" applyFill="1" applyBorder="1" applyAlignment="1">
      <alignment wrapText="1"/>
    </xf>
    <xf numFmtId="0" fontId="0" fillId="0" borderId="0" xfId="0" applyFill="1" applyBorder="1" applyAlignment="1">
      <alignment wrapText="1"/>
    </xf>
    <xf numFmtId="0" fontId="4" fillId="10" borderId="48" xfId="0" applyFont="1" applyFill="1" applyBorder="1" applyAlignment="1">
      <alignment wrapText="1"/>
    </xf>
    <xf numFmtId="0" fontId="4" fillId="0" borderId="48" xfId="0" quotePrefix="1" applyFont="1" applyBorder="1" applyAlignment="1">
      <alignment horizontal="center"/>
    </xf>
    <xf numFmtId="0" fontId="4" fillId="3" borderId="48" xfId="0" applyFont="1" applyFill="1" applyBorder="1" applyAlignment="1">
      <alignment wrapText="1"/>
    </xf>
    <xf numFmtId="0" fontId="4" fillId="15" borderId="48" xfId="0" applyFont="1" applyFill="1" applyBorder="1" applyAlignment="1">
      <alignment wrapText="1"/>
    </xf>
    <xf numFmtId="0" fontId="4" fillId="16" borderId="48" xfId="0" applyFont="1" applyFill="1" applyBorder="1" applyAlignment="1">
      <alignment wrapText="1"/>
    </xf>
    <xf numFmtId="0" fontId="4" fillId="6" borderId="48" xfId="0" applyFont="1" applyFill="1" applyBorder="1" applyAlignment="1">
      <alignment wrapText="1"/>
    </xf>
    <xf numFmtId="0" fontId="3" fillId="6" borderId="48" xfId="0" applyFont="1" applyFill="1" applyBorder="1" applyAlignment="1">
      <alignment wrapText="1"/>
    </xf>
    <xf numFmtId="0" fontId="4" fillId="12" borderId="48" xfId="0" applyFont="1" applyFill="1" applyBorder="1" applyAlignment="1">
      <alignment wrapText="1"/>
    </xf>
    <xf numFmtId="0" fontId="4" fillId="7" borderId="48" xfId="0" applyFont="1" applyFill="1" applyBorder="1" applyAlignment="1">
      <alignment wrapText="1"/>
    </xf>
    <xf numFmtId="0" fontId="3" fillId="7" borderId="48" xfId="0" applyFont="1" applyFill="1" applyBorder="1" applyAlignment="1">
      <alignment wrapText="1"/>
    </xf>
    <xf numFmtId="0" fontId="4" fillId="14" borderId="48" xfId="0" applyFont="1" applyFill="1" applyBorder="1" applyAlignment="1">
      <alignment wrapText="1"/>
    </xf>
    <xf numFmtId="0" fontId="3" fillId="14" borderId="48" xfId="0" applyFont="1" applyFill="1" applyBorder="1" applyAlignment="1">
      <alignment wrapText="1"/>
    </xf>
    <xf numFmtId="0" fontId="3" fillId="0" borderId="0" xfId="0" applyFont="1" applyAlignment="1">
      <alignment wrapText="1"/>
    </xf>
    <xf numFmtId="0" fontId="0" fillId="0" borderId="0" xfId="0" applyAlignment="1"/>
    <xf numFmtId="0" fontId="0" fillId="0" borderId="0" xfId="0" applyAlignment="1">
      <alignment wrapText="1"/>
    </xf>
    <xf numFmtId="0" fontId="0" fillId="0" borderId="0" xfId="0" applyFont="1" applyAlignment="1">
      <alignment wrapText="1"/>
    </xf>
    <xf numFmtId="0" fontId="5" fillId="0" borderId="0" xfId="0" applyFont="1" applyAlignment="1">
      <alignment wrapText="1"/>
    </xf>
    <xf numFmtId="0" fontId="2" fillId="14" borderId="21" xfId="0" applyFont="1" applyFill="1" applyBorder="1" applyAlignment="1">
      <alignment horizontal="left"/>
    </xf>
    <xf numFmtId="0" fontId="0" fillId="14" borderId="3" xfId="0" applyFill="1" applyBorder="1" applyAlignment="1"/>
    <xf numFmtId="0" fontId="0" fillId="14" borderId="4" xfId="0" applyFill="1" applyBorder="1" applyAlignment="1"/>
    <xf numFmtId="0" fontId="3" fillId="14" borderId="21" xfId="0" applyFont="1" applyFill="1" applyBorder="1" applyAlignment="1"/>
    <xf numFmtId="0" fontId="3" fillId="12" borderId="49" xfId="0" applyFont="1" applyFill="1" applyBorder="1" applyAlignment="1">
      <alignment wrapText="1"/>
    </xf>
    <xf numFmtId="0" fontId="0" fillId="12" borderId="51" xfId="0" applyFill="1" applyBorder="1" applyAlignment="1"/>
    <xf numFmtId="0" fontId="1" fillId="12" borderId="40" xfId="0" applyFont="1" applyFill="1" applyBorder="1" applyAlignment="1">
      <alignment horizontal="left"/>
    </xf>
    <xf numFmtId="0" fontId="0" fillId="12" borderId="41" xfId="0" applyFont="1" applyFill="1" applyBorder="1" applyAlignment="1"/>
    <xf numFmtId="0" fontId="0" fillId="12" borderId="42" xfId="0" applyFont="1" applyFill="1" applyBorder="1" applyAlignment="1"/>
    <xf numFmtId="0" fontId="2" fillId="0" borderId="24" xfId="0" applyFont="1" applyFill="1" applyBorder="1" applyAlignment="1">
      <alignment horizontal="center"/>
    </xf>
    <xf numFmtId="0" fontId="0" fillId="0" borderId="5" xfId="0" applyBorder="1" applyAlignment="1">
      <alignment horizontal="center"/>
    </xf>
    <xf numFmtId="0" fontId="0" fillId="0" borderId="19" xfId="0" applyBorder="1" applyAlignment="1">
      <alignment horizontal="center"/>
    </xf>
    <xf numFmtId="0" fontId="2" fillId="7" borderId="21" xfId="0" applyFont="1" applyFill="1" applyBorder="1" applyAlignment="1">
      <alignment horizontal="left"/>
    </xf>
    <xf numFmtId="0" fontId="0" fillId="7" borderId="3" xfId="0" applyFill="1" applyBorder="1" applyAlignment="1"/>
    <xf numFmtId="0" fontId="0" fillId="7" borderId="4" xfId="0" applyFill="1" applyBorder="1" applyAlignment="1"/>
    <xf numFmtId="0" fontId="3" fillId="7" borderId="1" xfId="0" applyFont="1" applyFill="1" applyBorder="1" applyAlignment="1"/>
    <xf numFmtId="0" fontId="0" fillId="7" borderId="2" xfId="0" applyFill="1" applyBorder="1" applyAlignment="1"/>
    <xf numFmtId="0" fontId="0" fillId="7" borderId="43" xfId="0" applyFill="1" applyBorder="1" applyAlignment="1"/>
    <xf numFmtId="0" fontId="2" fillId="6" borderId="25" xfId="0" applyFont="1" applyFill="1" applyBorder="1" applyAlignment="1">
      <alignment horizontal="left"/>
    </xf>
    <xf numFmtId="0" fontId="0" fillId="6" borderId="26" xfId="0" applyFill="1" applyBorder="1" applyAlignment="1"/>
    <xf numFmtId="0" fontId="0" fillId="6" borderId="36" xfId="0" applyFill="1" applyBorder="1" applyAlignment="1"/>
    <xf numFmtId="0" fontId="1" fillId="6" borderId="47" xfId="0" applyFont="1" applyFill="1" applyBorder="1" applyAlignment="1">
      <alignment horizontal="left" wrapText="1"/>
    </xf>
    <xf numFmtId="0" fontId="0" fillId="6" borderId="15" xfId="0" applyFont="1" applyFill="1" applyBorder="1" applyAlignment="1">
      <alignment wrapText="1"/>
    </xf>
    <xf numFmtId="0" fontId="0" fillId="6" borderId="4" xfId="0" applyFont="1" applyFill="1" applyBorder="1" applyAlignment="1">
      <alignment wrapText="1"/>
    </xf>
    <xf numFmtId="0" fontId="2" fillId="12" borderId="24" xfId="0" applyFont="1" applyFill="1" applyBorder="1" applyAlignment="1">
      <alignment horizontal="left"/>
    </xf>
    <xf numFmtId="0" fontId="0" fillId="12" borderId="5" xfId="0" applyFill="1" applyBorder="1" applyAlignment="1"/>
    <xf numFmtId="0" fontId="0" fillId="12" borderId="19" xfId="0" applyFill="1" applyBorder="1" applyAlignment="1"/>
    <xf numFmtId="0" fontId="1" fillId="12" borderId="25" xfId="0" applyFont="1" applyFill="1" applyBorder="1" applyAlignment="1">
      <alignment horizontal="left"/>
    </xf>
    <xf numFmtId="0" fontId="0" fillId="12" borderId="26" xfId="0" applyFont="1" applyFill="1" applyBorder="1" applyAlignment="1"/>
    <xf numFmtId="0" fontId="0" fillId="12" borderId="27" xfId="0" applyFont="1" applyFill="1" applyBorder="1" applyAlignment="1"/>
    <xf numFmtId="0" fontId="2" fillId="5" borderId="21" xfId="0" applyFont="1" applyFill="1" applyBorder="1" applyAlignment="1">
      <alignment horizontal="left"/>
    </xf>
    <xf numFmtId="0" fontId="0" fillId="0" borderId="3" xfId="0" applyBorder="1" applyAlignment="1"/>
    <xf numFmtId="0" fontId="0" fillId="0" borderId="4" xfId="0" applyBorder="1" applyAlignment="1"/>
    <xf numFmtId="0" fontId="1" fillId="4" borderId="25" xfId="0" applyFont="1" applyFill="1" applyBorder="1" applyAlignment="1">
      <alignment wrapText="1"/>
    </xf>
    <xf numFmtId="0" fontId="5" fillId="5" borderId="26" xfId="0" applyFont="1" applyFill="1" applyBorder="1" applyAlignment="1">
      <alignment wrapText="1"/>
    </xf>
    <xf numFmtId="0" fontId="5" fillId="5" borderId="38" xfId="0" applyFont="1" applyFill="1" applyBorder="1" applyAlignment="1">
      <alignment wrapText="1"/>
    </xf>
    <xf numFmtId="0" fontId="3" fillId="16" borderId="49" xfId="0" applyFont="1" applyFill="1" applyBorder="1" applyAlignment="1">
      <alignment vertical="center" wrapText="1"/>
    </xf>
    <xf numFmtId="0" fontId="3" fillId="0" borderId="50" xfId="0" applyFont="1" applyBorder="1" applyAlignment="1">
      <alignment vertical="center" wrapText="1"/>
    </xf>
    <xf numFmtId="0" fontId="3" fillId="0" borderId="51" xfId="0" applyFont="1" applyBorder="1" applyAlignment="1">
      <alignment vertical="center" wrapText="1"/>
    </xf>
    <xf numFmtId="0" fontId="5" fillId="5" borderId="27" xfId="0" applyFont="1" applyFill="1" applyBorder="1" applyAlignment="1">
      <alignment wrapText="1"/>
    </xf>
    <xf numFmtId="0" fontId="1" fillId="4" borderId="40" xfId="0" applyFont="1" applyFill="1" applyBorder="1" applyAlignment="1">
      <alignment wrapText="1"/>
    </xf>
    <xf numFmtId="0" fontId="5" fillId="5" borderId="41" xfId="0" applyFont="1" applyFill="1" applyBorder="1" applyAlignment="1">
      <alignment wrapText="1"/>
    </xf>
    <xf numFmtId="0" fontId="5" fillId="5" borderId="42" xfId="0" applyFont="1" applyFill="1" applyBorder="1" applyAlignment="1">
      <alignment wrapText="1"/>
    </xf>
    <xf numFmtId="0" fontId="2" fillId="0" borderId="21" xfId="0"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4" fillId="10" borderId="28" xfId="0" applyFont="1" applyFill="1" applyBorder="1" applyAlignment="1">
      <alignment wrapText="1"/>
    </xf>
    <xf numFmtId="0" fontId="5" fillId="10" borderId="8" xfId="0" applyFont="1" applyFill="1" applyBorder="1" applyAlignment="1">
      <alignment wrapText="1"/>
    </xf>
    <xf numFmtId="0" fontId="5" fillId="10" borderId="9" xfId="0" applyFont="1" applyFill="1" applyBorder="1" applyAlignment="1">
      <alignment wrapText="1"/>
    </xf>
    <xf numFmtId="0" fontId="0" fillId="10" borderId="8" xfId="0" applyFill="1" applyBorder="1" applyAlignment="1">
      <alignment wrapText="1"/>
    </xf>
    <xf numFmtId="0" fontId="0" fillId="10" borderId="9" xfId="0" applyFill="1" applyBorder="1" applyAlignment="1">
      <alignment wrapText="1"/>
    </xf>
    <xf numFmtId="0" fontId="3" fillId="10" borderId="48" xfId="0" applyFont="1" applyFill="1" applyBorder="1" applyAlignment="1">
      <alignment vertical="center" wrapText="1"/>
    </xf>
    <xf numFmtId="0" fontId="0" fillId="0" borderId="48" xfId="0" applyBorder="1" applyAlignment="1">
      <alignment vertical="center"/>
    </xf>
    <xf numFmtId="0" fontId="6" fillId="0" borderId="28"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4" fillId="8" borderId="28" xfId="0" applyFont="1" applyFill="1" applyBorder="1" applyAlignment="1">
      <alignment wrapText="1"/>
    </xf>
    <xf numFmtId="0" fontId="5" fillId="8" borderId="8" xfId="0" applyFont="1" applyFill="1" applyBorder="1" applyAlignment="1">
      <alignment wrapText="1"/>
    </xf>
    <xf numFmtId="0" fontId="5" fillId="8" borderId="9" xfId="0" applyFont="1" applyFill="1" applyBorder="1" applyAlignment="1">
      <alignment wrapText="1"/>
    </xf>
    <xf numFmtId="0" fontId="4" fillId="15" borderId="28" xfId="0" applyFont="1" applyFill="1" applyBorder="1" applyAlignment="1">
      <alignment wrapText="1"/>
    </xf>
    <xf numFmtId="0" fontId="0" fillId="15" borderId="8" xfId="0" applyFill="1" applyBorder="1" applyAlignment="1">
      <alignment wrapText="1"/>
    </xf>
    <xf numFmtId="0" fontId="0" fillId="15" borderId="9" xfId="0" applyFill="1" applyBorder="1" applyAlignment="1">
      <alignment wrapText="1"/>
    </xf>
    <xf numFmtId="0" fontId="3" fillId="15" borderId="49" xfId="0" applyFont="1" applyFill="1" applyBorder="1" applyAlignment="1">
      <alignment vertical="center" wrapText="1"/>
    </xf>
    <xf numFmtId="0" fontId="3" fillId="15" borderId="50" xfId="0" applyFont="1" applyFill="1" applyBorder="1" applyAlignment="1">
      <alignment vertical="center" wrapText="1"/>
    </xf>
    <xf numFmtId="0" fontId="3" fillId="15" borderId="51" xfId="0" applyFont="1" applyFill="1" applyBorder="1" applyAlignment="1">
      <alignment vertical="center" wrapText="1"/>
    </xf>
    <xf numFmtId="0" fontId="2" fillId="8" borderId="28" xfId="0" quotePrefix="1" applyFont="1" applyFill="1" applyBorder="1" applyAlignment="1">
      <alignment horizontal="center" vertical="center" wrapText="1"/>
    </xf>
    <xf numFmtId="0" fontId="6" fillId="8" borderId="8" xfId="0" applyFont="1" applyFill="1" applyBorder="1" applyAlignment="1"/>
    <xf numFmtId="0" fontId="6" fillId="8" borderId="30" xfId="0" applyFont="1" applyFill="1" applyBorder="1" applyAlignment="1"/>
    <xf numFmtId="0" fontId="0" fillId="0" borderId="3" xfId="0" applyBorder="1" applyAlignment="1">
      <alignment horizontal="center" vertical="center"/>
    </xf>
    <xf numFmtId="0" fontId="0" fillId="0" borderId="4" xfId="0" applyBorder="1" applyAlignment="1">
      <alignment horizontal="center" vertical="center"/>
    </xf>
    <xf numFmtId="0" fontId="2" fillId="3" borderId="47" xfId="0" applyFont="1" applyFill="1" applyBorder="1" applyAlignment="1">
      <alignment horizontal="left"/>
    </xf>
    <xf numFmtId="0" fontId="0" fillId="0" borderId="15" xfId="0" applyBorder="1" applyAlignment="1"/>
    <xf numFmtId="0" fontId="0" fillId="0" borderId="14" xfId="0" applyBorder="1" applyAlignment="1"/>
    <xf numFmtId="0" fontId="1" fillId="2" borderId="21" xfId="0" applyFont="1" applyFill="1" applyBorder="1" applyAlignment="1">
      <alignment wrapText="1"/>
    </xf>
    <xf numFmtId="0" fontId="5" fillId="3" borderId="3" xfId="0" applyFont="1" applyFill="1" applyBorder="1" applyAlignment="1">
      <alignment wrapText="1"/>
    </xf>
    <xf numFmtId="0" fontId="5" fillId="3" borderId="22" xfId="0" applyFont="1" applyFill="1" applyBorder="1" applyAlignment="1">
      <alignment wrapText="1"/>
    </xf>
    <xf numFmtId="0" fontId="3" fillId="3" borderId="49" xfId="0" applyFont="1" applyFill="1" applyBorder="1" applyAlignment="1">
      <alignment vertical="center" wrapText="1"/>
    </xf>
    <xf numFmtId="0" fontId="1" fillId="3" borderId="21" xfId="0" applyFont="1" applyFill="1" applyBorder="1" applyAlignment="1">
      <alignment wrapText="1"/>
    </xf>
    <xf numFmtId="0" fontId="5" fillId="3" borderId="4" xfId="0" applyFont="1" applyFill="1" applyBorder="1" applyAlignment="1">
      <alignment wrapText="1"/>
    </xf>
  </cellXfs>
  <cellStyles count="1">
    <cellStyle name="Normaali" xfId="0" builtinId="0"/>
  </cellStyles>
  <dxfs count="8">
    <dxf>
      <font>
        <b/>
        <color theme="1"/>
      </font>
      <border>
        <bottom style="thin">
          <color theme="9"/>
        </bottom>
        <vertical/>
        <horizontal/>
      </border>
    </dxf>
    <dxf>
      <font>
        <sz val="9"/>
        <color theme="1"/>
        <name val="Arial"/>
        <scheme val="none"/>
      </font>
      <border>
        <left style="thin">
          <color theme="9"/>
        </left>
        <right style="thin">
          <color theme="9"/>
        </right>
        <top style="thin">
          <color theme="9"/>
        </top>
        <bottom style="thin">
          <color theme="9"/>
        </bottom>
        <vertical/>
        <horizontal/>
      </border>
    </dxf>
    <dxf>
      <border>
        <top style="thin">
          <color theme="9" tint="0.59996337778862885"/>
        </top>
        <bottom style="thin">
          <color theme="9" tint="0.59996337778862885"/>
        </bottom>
      </border>
    </dxf>
    <dxf>
      <border>
        <top style="thin">
          <color theme="9" tint="0.59996337778862885"/>
        </top>
        <bottom style="thin">
          <color theme="9" tint="0.59996337778862885"/>
        </bottom>
      </border>
    </dxf>
    <dxf>
      <font>
        <b/>
        <i val="0"/>
      </font>
    </dxf>
    <dxf>
      <border>
        <top style="thin">
          <color rgb="FFE8F2E2"/>
        </top>
        <bottom style="thin">
          <color rgb="FFE8F2E2"/>
        </bottom>
      </border>
    </dxf>
    <dxf>
      <font>
        <b/>
        <i val="0"/>
      </font>
      <fill>
        <patternFill>
          <bgColor theme="9" tint="0.59996337778862885"/>
        </patternFill>
      </fill>
      <border>
        <top style="thin">
          <color theme="0" tint="-0.24994659260841701"/>
        </top>
        <bottom style="thin">
          <color theme="0" tint="-0.24994659260841701"/>
        </bottom>
      </border>
    </dxf>
    <dxf>
      <font>
        <b/>
        <i val="0"/>
      </font>
      <fill>
        <patternFill>
          <bgColor theme="9" tint="0.59996337778862885"/>
        </patternFill>
      </fill>
      <border>
        <top style="thin">
          <color theme="0" tint="-0.24994659260841701"/>
        </top>
        <bottom style="thin">
          <color theme="0" tint="-0.24994659260841701"/>
        </bottom>
      </border>
    </dxf>
  </dxfs>
  <tableStyles count="3" defaultTableStyle="TableStyleMedium2" defaultPivotStyle="PivotStyleLight16">
    <tableStyle name="PivotStyleLight1 2" table="0" count="0" xr9:uid="{4FAA468D-C9CA-4D50-8392-340EE5936B7E}"/>
    <tableStyle name="PivotStyleLight7 2" table="0" count="6" xr9:uid="{172A9AC2-59C4-4DE2-9B1F-42C23A5CB01A}">
      <tableStyleElement type="headerRow" dxfId="7"/>
      <tableStyleElement type="totalRow" dxfId="6"/>
      <tableStyleElement type="firstRowStripe" dxfId="5"/>
      <tableStyleElement type="firstRowSubheading" dxfId="4"/>
      <tableStyleElement type="pageFieldLabels" dxfId="3"/>
      <tableStyleElement type="pageFieldValues" dxfId="2"/>
    </tableStyle>
    <tableStyle name="SlicerStyleLight6 2" pivot="0" table="0" count="2" xr9:uid="{FFEA9FCE-7872-413F-B209-64FF83174BA2}">
      <tableStyleElement type="wholeTable" dxfId="1"/>
      <tableStyleElement type="headerRow" dxfId="0"/>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BA196-283E-42D1-AD78-D95D4760646D}">
  <dimension ref="A1:I7"/>
  <sheetViews>
    <sheetView zoomScale="70" zoomScaleNormal="70" workbookViewId="0"/>
  </sheetViews>
  <sheetFormatPr defaultRowHeight="14.5" x14ac:dyDescent="0.35"/>
  <cols>
    <col min="1" max="1" width="29.54296875" style="66" customWidth="1"/>
    <col min="2" max="9" width="25.6328125" style="66" customWidth="1"/>
    <col min="10" max="10" width="22.453125" style="66" customWidth="1"/>
    <col min="11" max="16384" width="8.7265625" style="66"/>
  </cols>
  <sheetData>
    <row r="1" spans="1:9" ht="26" x14ac:dyDescent="0.6">
      <c r="A1" s="53" t="s">
        <v>129</v>
      </c>
    </row>
    <row r="2" spans="1:9" ht="18.5" x14ac:dyDescent="0.45">
      <c r="A2" s="52" t="s">
        <v>164</v>
      </c>
    </row>
    <row r="4" spans="1:9" ht="90.5" customHeight="1" x14ac:dyDescent="0.35">
      <c r="A4" s="63" t="s">
        <v>48</v>
      </c>
      <c r="B4" s="64" t="s">
        <v>1</v>
      </c>
      <c r="C4" s="64" t="s">
        <v>2</v>
      </c>
      <c r="D4" s="64" t="s">
        <v>4</v>
      </c>
      <c r="E4" s="64" t="s">
        <v>3</v>
      </c>
      <c r="F4" s="65" t="s">
        <v>5</v>
      </c>
      <c r="G4" s="65" t="s">
        <v>6</v>
      </c>
      <c r="H4" s="65" t="s">
        <v>149</v>
      </c>
      <c r="I4" s="65" t="s">
        <v>7</v>
      </c>
    </row>
    <row r="5" spans="1:9" ht="28" x14ac:dyDescent="0.35">
      <c r="A5" s="67" t="s">
        <v>0</v>
      </c>
      <c r="B5" s="68">
        <v>0.1</v>
      </c>
      <c r="C5" s="68">
        <v>0.4</v>
      </c>
      <c r="D5" s="68">
        <v>0.3</v>
      </c>
      <c r="E5" s="68">
        <v>0.18</v>
      </c>
      <c r="F5" s="68">
        <f>0.01*1/4</f>
        <v>2.5000000000000001E-3</v>
      </c>
      <c r="G5" s="68">
        <f>0.01*3/4</f>
        <v>7.4999999999999997E-3</v>
      </c>
      <c r="H5" s="68">
        <f t="shared" ref="H5" si="0">0.01*1/4</f>
        <v>2.5000000000000001E-3</v>
      </c>
      <c r="I5" s="68">
        <f>0.01*3/4</f>
        <v>7.4999999999999997E-3</v>
      </c>
    </row>
    <row r="6" spans="1:9" ht="320.5" customHeight="1" x14ac:dyDescent="0.35">
      <c r="A6" s="67" t="s">
        <v>8</v>
      </c>
      <c r="B6" s="69" t="s">
        <v>46</v>
      </c>
      <c r="C6" s="69" t="s">
        <v>46</v>
      </c>
      <c r="D6" s="69" t="s">
        <v>47</v>
      </c>
      <c r="E6" s="69" t="s">
        <v>49</v>
      </c>
      <c r="F6" s="69" t="s">
        <v>51</v>
      </c>
      <c r="G6" s="69" t="s">
        <v>50</v>
      </c>
      <c r="H6" s="69" t="s">
        <v>52</v>
      </c>
      <c r="I6" s="69" t="s">
        <v>53</v>
      </c>
    </row>
    <row r="7" spans="1:9" ht="281.5" customHeight="1" x14ac:dyDescent="0.35">
      <c r="A7" s="63" t="s">
        <v>130</v>
      </c>
      <c r="B7" s="69" t="s">
        <v>132</v>
      </c>
      <c r="C7" s="69" t="s">
        <v>132</v>
      </c>
      <c r="D7" s="69" t="s">
        <v>131</v>
      </c>
      <c r="E7" s="69" t="s">
        <v>125</v>
      </c>
      <c r="F7" s="69" t="s">
        <v>126</v>
      </c>
      <c r="G7" s="69" t="s">
        <v>127</v>
      </c>
      <c r="H7" s="69" t="s">
        <v>133</v>
      </c>
      <c r="I7" s="69" t="s">
        <v>134</v>
      </c>
    </row>
  </sheetData>
  <pageMargins left="0.19685039370078741" right="0.19685039370078741" top="0.39370078740157483" bottom="0.39370078740157483" header="0.31496062992125984" footer="0.31496062992125984"/>
  <pageSetup paperSize="8"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8D82-CE0B-4002-9AAF-7FF24C1DA405}">
  <dimension ref="A1:P68"/>
  <sheetViews>
    <sheetView tabSelected="1" zoomScale="65" zoomScaleNormal="65" workbookViewId="0"/>
  </sheetViews>
  <sheetFormatPr defaultRowHeight="14.5" x14ac:dyDescent="0.35"/>
  <cols>
    <col min="1" max="1" width="30.6328125" customWidth="1"/>
    <col min="2" max="2" width="6.6328125" customWidth="1"/>
    <col min="3" max="3" width="30.6328125" customWidth="1"/>
    <col min="4" max="4" width="6.6328125" customWidth="1"/>
    <col min="5" max="5" width="30.6328125" customWidth="1"/>
    <col min="6" max="6" width="6.6328125" customWidth="1"/>
    <col min="7" max="7" width="30.6328125" customWidth="1"/>
    <col min="8" max="8" width="6.6328125" customWidth="1"/>
    <col min="9" max="9" width="30.6328125" customWidth="1"/>
    <col min="10" max="10" width="6.6328125" customWidth="1"/>
    <col min="11" max="11" width="30.6328125" customWidth="1"/>
    <col min="12" max="12" width="6.6328125" customWidth="1"/>
    <col min="13" max="13" width="30.6328125" customWidth="1"/>
    <col min="14" max="14" width="3.6328125" customWidth="1"/>
    <col min="15" max="15" width="3.6328125" style="73" customWidth="1"/>
    <col min="16" max="16" width="69.1796875" customWidth="1"/>
  </cols>
  <sheetData>
    <row r="1" spans="1:16" ht="26" x14ac:dyDescent="0.6">
      <c r="A1" s="53" t="s">
        <v>45</v>
      </c>
    </row>
    <row r="2" spans="1:16" ht="18.5" x14ac:dyDescent="0.45">
      <c r="A2" s="52" t="s">
        <v>166</v>
      </c>
    </row>
    <row r="3" spans="1:16" ht="15" customHeight="1" thickBot="1" x14ac:dyDescent="0.4"/>
    <row r="4" spans="1:16" ht="41" customHeight="1" thickTop="1" thickBot="1" x14ac:dyDescent="0.5">
      <c r="A4" s="142" t="s">
        <v>38</v>
      </c>
      <c r="B4" s="143"/>
      <c r="C4" s="143"/>
      <c r="D4" s="143"/>
      <c r="E4" s="143"/>
      <c r="F4" s="143"/>
      <c r="G4" s="143"/>
      <c r="H4" s="143"/>
      <c r="I4" s="143"/>
      <c r="J4" s="143"/>
      <c r="K4" s="143"/>
      <c r="L4" s="144"/>
      <c r="M4" s="11"/>
      <c r="N4" s="54"/>
      <c r="O4" s="72"/>
      <c r="P4" s="79" t="s">
        <v>156</v>
      </c>
    </row>
    <row r="5" spans="1:16" ht="74.5" customHeight="1" thickTop="1" thickBot="1" x14ac:dyDescent="0.5">
      <c r="A5" s="142" t="s">
        <v>165</v>
      </c>
      <c r="B5" s="145"/>
      <c r="C5" s="145"/>
      <c r="D5" s="145"/>
      <c r="E5" s="145"/>
      <c r="F5" s="145"/>
      <c r="G5" s="145"/>
      <c r="H5" s="145"/>
      <c r="I5" s="145"/>
      <c r="J5" s="145"/>
      <c r="K5" s="145"/>
      <c r="L5" s="146"/>
      <c r="M5" s="11"/>
      <c r="N5" s="54"/>
      <c r="O5" s="72"/>
      <c r="P5" s="147" t="s">
        <v>135</v>
      </c>
    </row>
    <row r="6" spans="1:16" ht="38" thickTop="1" thickBot="1" x14ac:dyDescent="0.5">
      <c r="A6" s="55" t="s">
        <v>10</v>
      </c>
      <c r="B6" s="38" t="s">
        <v>9</v>
      </c>
      <c r="C6" s="37" t="s">
        <v>15</v>
      </c>
      <c r="D6" s="38" t="s">
        <v>9</v>
      </c>
      <c r="E6" s="37" t="s">
        <v>14</v>
      </c>
      <c r="F6" s="38" t="s">
        <v>9</v>
      </c>
      <c r="G6" s="37" t="s">
        <v>13</v>
      </c>
      <c r="H6" s="38" t="s">
        <v>9</v>
      </c>
      <c r="I6" s="37" t="s">
        <v>12</v>
      </c>
      <c r="J6" s="39" t="s">
        <v>9</v>
      </c>
      <c r="K6" s="37" t="s">
        <v>11</v>
      </c>
      <c r="L6" s="39" t="s">
        <v>9</v>
      </c>
      <c r="M6" s="54"/>
      <c r="N6" s="54"/>
      <c r="O6" s="72"/>
      <c r="P6" s="148"/>
    </row>
    <row r="7" spans="1:16" ht="38" thickTop="1" thickBot="1" x14ac:dyDescent="0.5">
      <c r="A7" s="56" t="s">
        <v>16</v>
      </c>
      <c r="B7" s="39" t="s">
        <v>9</v>
      </c>
      <c r="C7" s="40" t="s">
        <v>55</v>
      </c>
      <c r="D7" s="39" t="s">
        <v>9</v>
      </c>
      <c r="E7" s="40" t="s">
        <v>59</v>
      </c>
      <c r="F7" s="39" t="s">
        <v>9</v>
      </c>
      <c r="G7" s="40" t="s">
        <v>60</v>
      </c>
      <c r="H7" s="39" t="s">
        <v>9</v>
      </c>
      <c r="I7" s="40" t="s">
        <v>61</v>
      </c>
      <c r="J7" s="5"/>
      <c r="K7" s="6"/>
      <c r="L7" s="7"/>
      <c r="M7" s="54"/>
      <c r="N7" s="54"/>
      <c r="O7" s="72"/>
      <c r="P7" s="148"/>
    </row>
    <row r="8" spans="1:16" ht="15" customHeight="1" thickTop="1" thickBot="1" x14ac:dyDescent="0.5">
      <c r="A8" s="149"/>
      <c r="B8" s="150"/>
      <c r="C8" s="150"/>
      <c r="D8" s="150"/>
      <c r="E8" s="150"/>
      <c r="F8" s="150"/>
      <c r="G8" s="150"/>
      <c r="H8" s="150"/>
      <c r="I8" s="151"/>
      <c r="J8" s="8"/>
      <c r="K8" s="8"/>
      <c r="L8" s="8"/>
      <c r="M8" s="8"/>
      <c r="N8" s="8"/>
      <c r="O8" s="76"/>
      <c r="P8" s="80" t="s">
        <v>9</v>
      </c>
    </row>
    <row r="9" spans="1:16" ht="35" customHeight="1" thickTop="1" thickBot="1" x14ac:dyDescent="0.5">
      <c r="A9" s="152" t="s">
        <v>54</v>
      </c>
      <c r="B9" s="153"/>
      <c r="C9" s="153"/>
      <c r="D9" s="153"/>
      <c r="E9" s="153"/>
      <c r="F9" s="153"/>
      <c r="G9" s="153"/>
      <c r="H9" s="153"/>
      <c r="I9" s="153"/>
      <c r="J9" s="153"/>
      <c r="K9" s="153"/>
      <c r="L9" s="153"/>
      <c r="M9" s="153"/>
      <c r="N9" s="154"/>
      <c r="O9" s="77"/>
      <c r="P9" s="82" t="s">
        <v>157</v>
      </c>
    </row>
    <row r="10" spans="1:16" ht="60.5" customHeight="1" thickTop="1" thickBot="1" x14ac:dyDescent="0.5">
      <c r="A10" s="155" t="s">
        <v>165</v>
      </c>
      <c r="B10" s="156"/>
      <c r="C10" s="156"/>
      <c r="D10" s="156"/>
      <c r="E10" s="156"/>
      <c r="F10" s="156"/>
      <c r="G10" s="156"/>
      <c r="H10" s="156"/>
      <c r="I10" s="156"/>
      <c r="J10" s="156"/>
      <c r="K10" s="156"/>
      <c r="L10" s="156"/>
      <c r="M10" s="156"/>
      <c r="N10" s="157"/>
      <c r="O10" s="78"/>
      <c r="P10" s="158" t="s">
        <v>136</v>
      </c>
    </row>
    <row r="11" spans="1:16" ht="43.5" customHeight="1" thickBot="1" x14ac:dyDescent="0.5">
      <c r="A11" s="57" t="s">
        <v>17</v>
      </c>
      <c r="B11" s="21" t="s">
        <v>9</v>
      </c>
      <c r="C11" s="20" t="s">
        <v>18</v>
      </c>
      <c r="D11" s="22" t="s">
        <v>9</v>
      </c>
      <c r="E11" s="20" t="s">
        <v>19</v>
      </c>
      <c r="F11" s="21" t="s">
        <v>9</v>
      </c>
      <c r="G11" s="20" t="s">
        <v>20</v>
      </c>
      <c r="H11" s="21" t="s">
        <v>9</v>
      </c>
      <c r="I11" s="20" t="s">
        <v>21</v>
      </c>
      <c r="J11" s="21" t="s">
        <v>9</v>
      </c>
      <c r="K11" s="20" t="s">
        <v>22</v>
      </c>
      <c r="L11" s="21" t="s">
        <v>9</v>
      </c>
      <c r="M11" s="20" t="s">
        <v>23</v>
      </c>
      <c r="N11" s="21" t="s">
        <v>9</v>
      </c>
      <c r="O11" s="47"/>
      <c r="P11" s="159"/>
    </row>
    <row r="12" spans="1:16" ht="43.5" customHeight="1" thickBot="1" x14ac:dyDescent="0.5">
      <c r="A12" s="58" t="s">
        <v>24</v>
      </c>
      <c r="B12" s="24" t="s">
        <v>9</v>
      </c>
      <c r="C12" s="23" t="s">
        <v>25</v>
      </c>
      <c r="D12" s="25" t="s">
        <v>9</v>
      </c>
      <c r="E12" s="23" t="s">
        <v>26</v>
      </c>
      <c r="F12" s="26" t="s">
        <v>9</v>
      </c>
      <c r="G12" s="27" t="s">
        <v>27</v>
      </c>
      <c r="H12" s="26" t="s">
        <v>9</v>
      </c>
      <c r="I12" s="27" t="s">
        <v>28</v>
      </c>
      <c r="J12" s="26" t="s">
        <v>9</v>
      </c>
      <c r="K12" s="27" t="s">
        <v>29</v>
      </c>
      <c r="L12" s="26" t="s">
        <v>9</v>
      </c>
      <c r="M12" s="27" t="s">
        <v>58</v>
      </c>
      <c r="N12" s="26" t="s">
        <v>9</v>
      </c>
      <c r="O12" s="47"/>
      <c r="P12" s="159"/>
    </row>
    <row r="13" spans="1:16" ht="60.5" customHeight="1" thickBot="1" x14ac:dyDescent="0.5">
      <c r="A13" s="58" t="s">
        <v>30</v>
      </c>
      <c r="B13" s="24" t="s">
        <v>9</v>
      </c>
      <c r="C13" s="23" t="s">
        <v>56</v>
      </c>
      <c r="D13" s="26" t="s">
        <v>9</v>
      </c>
      <c r="E13" s="27" t="s">
        <v>57</v>
      </c>
      <c r="F13" s="15"/>
      <c r="G13" s="16"/>
      <c r="H13" s="15"/>
      <c r="I13" s="16"/>
      <c r="J13" s="15"/>
      <c r="K13" s="16"/>
      <c r="L13" s="15"/>
      <c r="M13" s="16"/>
      <c r="N13" s="15"/>
      <c r="O13" s="1"/>
      <c r="P13" s="159"/>
    </row>
    <row r="14" spans="1:16" ht="15" customHeight="1" thickBot="1" x14ac:dyDescent="0.5">
      <c r="A14" s="161" t="s">
        <v>9</v>
      </c>
      <c r="B14" s="162"/>
      <c r="C14" s="162"/>
      <c r="D14" s="162"/>
      <c r="E14" s="163"/>
      <c r="F14" s="9"/>
      <c r="G14" s="9"/>
      <c r="H14" s="9"/>
      <c r="I14" s="9"/>
      <c r="J14" s="9"/>
      <c r="K14" s="9"/>
      <c r="L14" s="9"/>
      <c r="M14" s="9"/>
      <c r="N14" s="9"/>
      <c r="O14" s="76"/>
      <c r="P14" s="159"/>
    </row>
    <row r="15" spans="1:16" ht="56.5" thickTop="1" thickBot="1" x14ac:dyDescent="0.5">
      <c r="A15" s="28" t="s">
        <v>144</v>
      </c>
      <c r="B15" s="29" t="s">
        <v>9</v>
      </c>
      <c r="C15" s="28" t="s">
        <v>145</v>
      </c>
      <c r="D15" s="30" t="s">
        <v>9</v>
      </c>
      <c r="E15" s="31" t="s">
        <v>146</v>
      </c>
      <c r="F15" s="1"/>
      <c r="G15" s="2"/>
      <c r="H15" s="1"/>
      <c r="I15" s="2"/>
      <c r="J15" s="1"/>
      <c r="K15" s="2"/>
      <c r="L15" s="1"/>
      <c r="M15" s="2"/>
      <c r="N15" s="1"/>
      <c r="O15" s="1"/>
      <c r="P15" s="159"/>
    </row>
    <row r="16" spans="1:16" ht="15" customHeight="1" thickBot="1" x14ac:dyDescent="0.5">
      <c r="A16" s="161" t="s">
        <v>9</v>
      </c>
      <c r="B16" s="162"/>
      <c r="C16" s="162"/>
      <c r="D16" s="162"/>
      <c r="E16" s="163"/>
      <c r="F16" s="11"/>
      <c r="G16" s="12"/>
      <c r="H16" s="12"/>
      <c r="I16" s="12"/>
      <c r="J16" s="12"/>
      <c r="K16" s="12"/>
      <c r="L16" s="12"/>
      <c r="M16" s="12"/>
      <c r="N16" s="12"/>
      <c r="O16" s="51"/>
      <c r="P16" s="159"/>
    </row>
    <row r="17" spans="1:16" ht="56" thickBot="1" x14ac:dyDescent="0.5">
      <c r="A17" s="49" t="s">
        <v>31</v>
      </c>
      <c r="B17" s="48" t="s">
        <v>9</v>
      </c>
      <c r="C17" s="49" t="s">
        <v>32</v>
      </c>
      <c r="D17" s="32" t="s">
        <v>9</v>
      </c>
      <c r="E17" s="33" t="s">
        <v>147</v>
      </c>
      <c r="F17" s="1"/>
      <c r="G17" s="13"/>
      <c r="H17" s="13"/>
      <c r="I17" s="13"/>
      <c r="J17" s="13"/>
      <c r="K17" s="13"/>
      <c r="L17" s="13"/>
      <c r="M17" s="13"/>
      <c r="N17" s="13"/>
      <c r="O17" s="10"/>
      <c r="P17" s="160"/>
    </row>
    <row r="18" spans="1:16" ht="15" customHeight="1" thickTop="1" thickBot="1" x14ac:dyDescent="0.5">
      <c r="A18" s="139"/>
      <c r="B18" s="164"/>
      <c r="C18" s="165"/>
      <c r="D18" s="50"/>
      <c r="E18" s="50"/>
      <c r="F18" s="47"/>
      <c r="G18" s="13"/>
      <c r="H18" s="13"/>
      <c r="I18" s="13"/>
      <c r="J18" s="13"/>
      <c r="K18" s="13"/>
      <c r="L18" s="13"/>
      <c r="M18" s="13"/>
      <c r="N18" s="13"/>
      <c r="O18" s="10"/>
      <c r="P18" s="80" t="s">
        <v>9</v>
      </c>
    </row>
    <row r="19" spans="1:16" ht="38" thickTop="1" thickBot="1" x14ac:dyDescent="0.5">
      <c r="A19" s="166" t="s">
        <v>39</v>
      </c>
      <c r="B19" s="167"/>
      <c r="C19" s="168"/>
      <c r="D19" s="45"/>
      <c r="E19" s="46"/>
      <c r="F19" s="46"/>
      <c r="G19" s="46"/>
      <c r="H19" s="46"/>
      <c r="I19" s="13"/>
      <c r="J19" s="13"/>
      <c r="K19" s="13"/>
      <c r="L19" s="13"/>
      <c r="M19" s="13"/>
      <c r="N19" s="13"/>
      <c r="O19" s="10"/>
      <c r="P19" s="81" t="s">
        <v>158</v>
      </c>
    </row>
    <row r="20" spans="1:16" ht="20" customHeight="1" thickTop="1" thickBot="1" x14ac:dyDescent="0.5">
      <c r="A20" s="169" t="s">
        <v>33</v>
      </c>
      <c r="B20" s="170"/>
      <c r="C20" s="170"/>
      <c r="D20" s="170"/>
      <c r="E20" s="170"/>
      <c r="F20" s="170"/>
      <c r="G20" s="171"/>
      <c r="H20" s="34" t="s">
        <v>9</v>
      </c>
      <c r="I20" s="13"/>
      <c r="J20" s="13"/>
      <c r="K20" s="13"/>
      <c r="L20" s="13"/>
      <c r="M20" s="13"/>
      <c r="N20" s="13"/>
      <c r="O20" s="10"/>
      <c r="P20" s="172" t="s">
        <v>137</v>
      </c>
    </row>
    <row r="21" spans="1:16" s="4" customFormat="1" ht="59.5" customHeight="1" thickTop="1" thickBot="1" x14ac:dyDescent="0.5">
      <c r="A21" s="173" t="s">
        <v>150</v>
      </c>
      <c r="B21" s="170"/>
      <c r="C21" s="170"/>
      <c r="D21" s="170"/>
      <c r="E21" s="170"/>
      <c r="F21" s="170"/>
      <c r="G21" s="174"/>
      <c r="H21" s="10"/>
      <c r="I21" s="10"/>
      <c r="J21" s="10"/>
      <c r="K21" s="10"/>
      <c r="L21" s="10"/>
      <c r="M21" s="10"/>
      <c r="N21" s="10"/>
      <c r="O21" s="10"/>
      <c r="P21" s="134"/>
    </row>
    <row r="22" spans="1:16" s="4" customFormat="1" ht="15" customHeight="1" thickTop="1" thickBot="1" x14ac:dyDescent="0.5">
      <c r="A22" s="139"/>
      <c r="B22" s="140"/>
      <c r="C22" s="140"/>
      <c r="D22" s="140"/>
      <c r="E22" s="140"/>
      <c r="F22" s="140"/>
      <c r="G22" s="141"/>
      <c r="H22" s="51"/>
      <c r="I22" s="10"/>
      <c r="J22" s="10"/>
      <c r="K22" s="10"/>
      <c r="L22" s="10"/>
      <c r="M22" s="10"/>
      <c r="N22" s="10"/>
      <c r="O22" s="10"/>
      <c r="P22" s="80" t="s">
        <v>9</v>
      </c>
    </row>
    <row r="23" spans="1:16" s="4" customFormat="1" ht="75" thickTop="1" thickBot="1" x14ac:dyDescent="0.5">
      <c r="A23" s="126" t="s">
        <v>40</v>
      </c>
      <c r="B23" s="127"/>
      <c r="C23" s="127"/>
      <c r="D23" s="127"/>
      <c r="E23" s="127"/>
      <c r="F23" s="127"/>
      <c r="G23" s="128"/>
      <c r="H23" s="43"/>
      <c r="I23" s="11"/>
      <c r="J23" s="11"/>
      <c r="K23" s="10"/>
      <c r="L23" s="10"/>
      <c r="M23" s="10"/>
      <c r="N23" s="10"/>
      <c r="O23" s="10"/>
      <c r="P23" s="83" t="s">
        <v>159</v>
      </c>
    </row>
    <row r="24" spans="1:16" s="4" customFormat="1" ht="19.5" thickTop="1" thickBot="1" x14ac:dyDescent="0.5">
      <c r="A24" s="129" t="s">
        <v>35</v>
      </c>
      <c r="B24" s="130"/>
      <c r="C24" s="130"/>
      <c r="D24" s="130"/>
      <c r="E24" s="130"/>
      <c r="F24" s="130"/>
      <c r="G24" s="131"/>
      <c r="H24" s="41" t="s">
        <v>9</v>
      </c>
      <c r="I24" s="10"/>
      <c r="J24" s="10"/>
      <c r="K24" s="10"/>
      <c r="L24" s="10"/>
      <c r="M24" s="10"/>
      <c r="N24" s="10"/>
      <c r="O24" s="10"/>
      <c r="P24" s="132" t="s">
        <v>138</v>
      </c>
    </row>
    <row r="25" spans="1:16" s="4" customFormat="1" ht="22" customHeight="1" thickTop="1" thickBot="1" x14ac:dyDescent="0.5">
      <c r="A25" s="129" t="s">
        <v>34</v>
      </c>
      <c r="B25" s="130"/>
      <c r="C25" s="130"/>
      <c r="D25" s="130"/>
      <c r="E25" s="130"/>
      <c r="F25" s="130"/>
      <c r="G25" s="135"/>
      <c r="H25" s="35" t="s">
        <v>9</v>
      </c>
      <c r="I25" s="10"/>
      <c r="J25" s="10"/>
      <c r="K25" s="10"/>
      <c r="L25" s="10"/>
      <c r="M25" s="10"/>
      <c r="N25" s="10"/>
      <c r="O25" s="10"/>
      <c r="P25" s="133"/>
    </row>
    <row r="26" spans="1:16" s="4" customFormat="1" ht="22" customHeight="1" thickTop="1" thickBot="1" x14ac:dyDescent="0.5">
      <c r="A26" s="129" t="s">
        <v>36</v>
      </c>
      <c r="B26" s="130"/>
      <c r="C26" s="130"/>
      <c r="D26" s="130"/>
      <c r="E26" s="130"/>
      <c r="F26" s="130"/>
      <c r="G26" s="135"/>
      <c r="H26" s="36" t="s">
        <v>9</v>
      </c>
      <c r="I26" s="10"/>
      <c r="J26" s="10"/>
      <c r="K26" s="10"/>
      <c r="L26" s="10"/>
      <c r="M26" s="10"/>
      <c r="N26" s="10"/>
      <c r="O26" s="10"/>
      <c r="P26" s="133"/>
    </row>
    <row r="27" spans="1:16" s="4" customFormat="1" ht="22" customHeight="1" thickBot="1" x14ac:dyDescent="0.5">
      <c r="A27" s="136" t="s">
        <v>37</v>
      </c>
      <c r="B27" s="137"/>
      <c r="C27" s="137"/>
      <c r="D27" s="137"/>
      <c r="E27" s="137"/>
      <c r="F27" s="137"/>
      <c r="G27" s="138"/>
      <c r="H27" s="10"/>
      <c r="I27" s="10"/>
      <c r="J27" s="10"/>
      <c r="K27" s="10"/>
      <c r="L27" s="10"/>
      <c r="M27" s="10"/>
      <c r="N27" s="10"/>
      <c r="O27" s="10"/>
      <c r="P27" s="134"/>
    </row>
    <row r="28" spans="1:16" s="4" customFormat="1" ht="15" customHeight="1" thickTop="1" thickBot="1" x14ac:dyDescent="0.5">
      <c r="A28" s="105"/>
      <c r="B28" s="106"/>
      <c r="C28" s="106"/>
      <c r="D28" s="107"/>
      <c r="E28" s="17"/>
      <c r="F28" s="17"/>
      <c r="G28" s="17"/>
      <c r="H28" s="10"/>
      <c r="I28" s="10"/>
      <c r="J28" s="10"/>
      <c r="K28" s="10"/>
      <c r="L28" s="10"/>
      <c r="M28" s="10"/>
      <c r="N28" s="10"/>
      <c r="O28" s="10"/>
      <c r="P28" s="80" t="s">
        <v>9</v>
      </c>
    </row>
    <row r="29" spans="1:16" ht="38" thickTop="1" thickBot="1" x14ac:dyDescent="0.5">
      <c r="A29" s="114" t="s">
        <v>41</v>
      </c>
      <c r="B29" s="115"/>
      <c r="C29" s="115"/>
      <c r="D29" s="116"/>
      <c r="E29" s="19"/>
      <c r="F29" s="14"/>
      <c r="G29" s="14"/>
      <c r="H29" s="14"/>
      <c r="I29" s="54"/>
      <c r="J29" s="54"/>
      <c r="K29" s="54"/>
      <c r="L29" s="54"/>
      <c r="M29" s="54"/>
      <c r="N29" s="54"/>
      <c r="O29" s="72"/>
      <c r="P29" s="84" t="s">
        <v>160</v>
      </c>
    </row>
    <row r="30" spans="1:16" ht="56.5" customHeight="1" thickTop="1" thickBot="1" x14ac:dyDescent="0.5">
      <c r="A30" s="117" t="s">
        <v>141</v>
      </c>
      <c r="B30" s="118"/>
      <c r="C30" s="118"/>
      <c r="D30" s="118"/>
      <c r="E30" s="119"/>
      <c r="F30" s="14"/>
      <c r="G30" s="14"/>
      <c r="H30" s="14"/>
      <c r="I30" s="54"/>
      <c r="J30" s="54"/>
      <c r="K30" s="54"/>
      <c r="L30" s="54"/>
      <c r="M30" s="54"/>
      <c r="N30" s="54"/>
      <c r="O30" s="72"/>
      <c r="P30" s="85" t="s">
        <v>139</v>
      </c>
    </row>
    <row r="31" spans="1:16" ht="15" customHeight="1" thickTop="1" thickBot="1" x14ac:dyDescent="0.5">
      <c r="A31" s="105"/>
      <c r="B31" s="106"/>
      <c r="C31" s="106"/>
      <c r="D31" s="107"/>
      <c r="E31" s="18"/>
      <c r="F31" s="14"/>
      <c r="G31" s="14"/>
      <c r="H31" s="14"/>
      <c r="I31" s="54"/>
      <c r="J31" s="54"/>
      <c r="K31" s="54"/>
      <c r="L31" s="54"/>
      <c r="M31" s="54"/>
      <c r="N31" s="54"/>
      <c r="O31" s="72"/>
      <c r="P31" s="80" t="s">
        <v>9</v>
      </c>
    </row>
    <row r="32" spans="1:16" ht="38" thickTop="1" thickBot="1" x14ac:dyDescent="0.5">
      <c r="A32" s="120" t="s">
        <v>42</v>
      </c>
      <c r="B32" s="121"/>
      <c r="C32" s="121"/>
      <c r="D32" s="122"/>
      <c r="E32" s="14"/>
      <c r="F32" s="14"/>
      <c r="G32" s="14"/>
      <c r="H32" s="14"/>
      <c r="I32" s="54"/>
      <c r="J32" s="54"/>
      <c r="K32" s="54"/>
      <c r="L32" s="54"/>
      <c r="M32" s="54"/>
      <c r="N32" s="54"/>
      <c r="O32" s="72"/>
      <c r="P32" s="86" t="s">
        <v>161</v>
      </c>
    </row>
    <row r="33" spans="1:16" ht="23" customHeight="1" thickTop="1" thickBot="1" x14ac:dyDescent="0.5">
      <c r="A33" s="123" t="s">
        <v>142</v>
      </c>
      <c r="B33" s="124"/>
      <c r="C33" s="124"/>
      <c r="D33" s="124"/>
      <c r="E33" s="124"/>
      <c r="F33" s="124"/>
      <c r="G33" s="125"/>
      <c r="H33" s="42" t="s">
        <v>9</v>
      </c>
      <c r="I33" s="54"/>
      <c r="J33" s="54"/>
      <c r="K33" s="54"/>
      <c r="L33" s="54"/>
      <c r="M33" s="54"/>
      <c r="N33" s="54"/>
      <c r="O33" s="72"/>
      <c r="P33" s="100" t="s">
        <v>140</v>
      </c>
    </row>
    <row r="34" spans="1:16" ht="36.5" customHeight="1" thickBot="1" x14ac:dyDescent="0.5">
      <c r="A34" s="102" t="s">
        <v>143</v>
      </c>
      <c r="B34" s="103"/>
      <c r="C34" s="103"/>
      <c r="D34" s="103"/>
      <c r="E34" s="103"/>
      <c r="F34" s="103"/>
      <c r="G34" s="104"/>
      <c r="H34" s="14"/>
      <c r="I34" s="54"/>
      <c r="J34" s="54"/>
      <c r="K34" s="54"/>
      <c r="L34" s="54"/>
      <c r="M34" s="54"/>
      <c r="N34" s="54"/>
      <c r="O34" s="72"/>
      <c r="P34" s="101"/>
    </row>
    <row r="35" spans="1:16" ht="15" customHeight="1" thickTop="1" thickBot="1" x14ac:dyDescent="0.5">
      <c r="A35" s="105"/>
      <c r="B35" s="106"/>
      <c r="C35" s="106"/>
      <c r="D35" s="107"/>
      <c r="E35" s="59"/>
      <c r="F35" s="59"/>
      <c r="G35" s="59"/>
      <c r="H35" s="14"/>
      <c r="I35" s="54"/>
      <c r="J35" s="54"/>
      <c r="K35" s="54"/>
      <c r="L35" s="54"/>
      <c r="M35" s="54"/>
      <c r="N35" s="54"/>
      <c r="O35" s="72"/>
      <c r="P35" s="80" t="s">
        <v>9</v>
      </c>
    </row>
    <row r="36" spans="1:16" ht="38" thickTop="1" thickBot="1" x14ac:dyDescent="0.5">
      <c r="A36" s="108" t="s">
        <v>44</v>
      </c>
      <c r="B36" s="109"/>
      <c r="C36" s="109"/>
      <c r="D36" s="110"/>
      <c r="E36" s="19"/>
      <c r="F36" s="43"/>
      <c r="G36" s="43"/>
      <c r="H36" s="14"/>
      <c r="I36" s="54"/>
      <c r="J36" s="54"/>
      <c r="K36" s="54"/>
      <c r="L36" s="54"/>
      <c r="M36" s="54"/>
      <c r="N36" s="54"/>
      <c r="O36" s="72"/>
      <c r="P36" s="87" t="s">
        <v>162</v>
      </c>
    </row>
    <row r="37" spans="1:16" ht="56.5" thickTop="1" thickBot="1" x14ac:dyDescent="0.5">
      <c r="A37" s="111" t="s">
        <v>154</v>
      </c>
      <c r="B37" s="112"/>
      <c r="C37" s="112"/>
      <c r="D37" s="112"/>
      <c r="E37" s="112"/>
      <c r="F37" s="112"/>
      <c r="G37" s="113"/>
      <c r="H37" s="14"/>
      <c r="I37" s="54"/>
      <c r="J37" s="54"/>
      <c r="K37" s="54"/>
      <c r="L37" s="54"/>
      <c r="M37" s="54"/>
      <c r="N37" s="54"/>
      <c r="O37" s="72"/>
      <c r="P37" s="88" t="s">
        <v>139</v>
      </c>
    </row>
    <row r="38" spans="1:16" ht="15" customHeight="1" thickTop="1" thickBot="1" x14ac:dyDescent="0.5">
      <c r="A38" s="105"/>
      <c r="B38" s="106"/>
      <c r="C38" s="106"/>
      <c r="D38" s="107"/>
      <c r="E38" s="59"/>
      <c r="F38" s="59"/>
      <c r="G38" s="59"/>
      <c r="H38" s="14"/>
      <c r="I38" s="54"/>
      <c r="J38" s="54"/>
      <c r="K38" s="54"/>
      <c r="L38" s="54"/>
      <c r="M38" s="54"/>
      <c r="N38" s="54"/>
      <c r="O38" s="72"/>
      <c r="P38" s="80" t="s">
        <v>9</v>
      </c>
    </row>
    <row r="39" spans="1:16" ht="38" thickTop="1" thickBot="1" x14ac:dyDescent="0.5">
      <c r="A39" s="96" t="s">
        <v>43</v>
      </c>
      <c r="B39" s="97"/>
      <c r="C39" s="97"/>
      <c r="D39" s="98"/>
      <c r="E39" s="19"/>
      <c r="F39" s="43"/>
      <c r="G39" s="43"/>
      <c r="H39" s="14"/>
      <c r="I39" s="54"/>
      <c r="J39" s="54"/>
      <c r="K39" s="54"/>
      <c r="L39" s="54"/>
      <c r="M39" s="54"/>
      <c r="N39" s="54"/>
      <c r="O39" s="72"/>
      <c r="P39" s="89" t="s">
        <v>163</v>
      </c>
    </row>
    <row r="40" spans="1:16" ht="56.5" thickTop="1" thickBot="1" x14ac:dyDescent="0.5">
      <c r="A40" s="99" t="s">
        <v>155</v>
      </c>
      <c r="B40" s="97"/>
      <c r="C40" s="97"/>
      <c r="D40" s="97"/>
      <c r="E40" s="97"/>
      <c r="F40" s="97"/>
      <c r="G40" s="98"/>
      <c r="H40" s="44"/>
      <c r="I40" s="3"/>
      <c r="J40" s="54"/>
      <c r="K40" s="54"/>
      <c r="L40" s="54"/>
      <c r="M40" s="54"/>
      <c r="N40" s="54"/>
      <c r="O40" s="72"/>
      <c r="P40" s="90" t="s">
        <v>140</v>
      </c>
    </row>
    <row r="41" spans="1:16" s="73" customFormat="1" ht="19" thickTop="1" x14ac:dyDescent="0.45">
      <c r="A41" s="51"/>
      <c r="B41" s="71"/>
      <c r="C41" s="71"/>
      <c r="D41" s="71"/>
      <c r="E41" s="71"/>
      <c r="F41" s="71"/>
      <c r="G41" s="71"/>
      <c r="H41" s="71"/>
      <c r="I41" s="71"/>
      <c r="J41" s="72"/>
      <c r="K41" s="72"/>
      <c r="L41" s="72"/>
      <c r="M41" s="72"/>
      <c r="N41" s="72"/>
      <c r="O41" s="72"/>
    </row>
    <row r="42" spans="1:16" x14ac:dyDescent="0.35">
      <c r="E42" s="59"/>
      <c r="F42" s="59"/>
      <c r="G42" s="59"/>
      <c r="H42" s="59"/>
      <c r="I42" s="59"/>
      <c r="J42" s="59"/>
      <c r="K42" s="59"/>
      <c r="L42" s="59"/>
      <c r="M42" s="59"/>
      <c r="N42" s="59"/>
      <c r="O42" s="4"/>
    </row>
    <row r="43" spans="1:16" ht="21" x14ac:dyDescent="0.5">
      <c r="A43" s="70" t="s">
        <v>128</v>
      </c>
      <c r="H43" s="59"/>
      <c r="I43" s="59"/>
      <c r="J43" s="59"/>
      <c r="K43" s="59"/>
      <c r="L43" s="59"/>
      <c r="M43" s="59"/>
      <c r="N43" s="59"/>
      <c r="O43" s="4"/>
    </row>
    <row r="44" spans="1:16" ht="21" x14ac:dyDescent="0.5">
      <c r="A44" s="70"/>
      <c r="H44" s="59"/>
      <c r="I44" s="59"/>
      <c r="J44" s="59"/>
      <c r="K44" s="59"/>
      <c r="L44" s="59"/>
      <c r="M44" s="59"/>
      <c r="N44" s="59"/>
      <c r="O44" s="4"/>
    </row>
    <row r="45" spans="1:16" ht="18.5" x14ac:dyDescent="0.45">
      <c r="A45" s="52" t="s">
        <v>84</v>
      </c>
      <c r="B45" s="52" t="s">
        <v>106</v>
      </c>
      <c r="D45" s="52" t="s">
        <v>107</v>
      </c>
      <c r="F45" s="52" t="s">
        <v>62</v>
      </c>
      <c r="H45" s="52" t="s">
        <v>106</v>
      </c>
      <c r="I45" s="59"/>
      <c r="J45" s="52" t="s">
        <v>107</v>
      </c>
      <c r="K45" s="59"/>
      <c r="L45" s="59"/>
      <c r="M45" s="59"/>
      <c r="N45" s="59"/>
      <c r="O45" s="4"/>
    </row>
    <row r="46" spans="1:16" ht="18.5" x14ac:dyDescent="0.45">
      <c r="A46" s="60" t="s">
        <v>63</v>
      </c>
      <c r="B46" s="60" t="s">
        <v>74</v>
      </c>
      <c r="D46" s="60">
        <v>0.52</v>
      </c>
      <c r="F46" s="60" t="s">
        <v>85</v>
      </c>
      <c r="H46" s="62" t="s">
        <v>93</v>
      </c>
      <c r="J46" s="60">
        <v>0.19</v>
      </c>
    </row>
    <row r="47" spans="1:16" ht="18.5" x14ac:dyDescent="0.45">
      <c r="A47" s="60" t="s">
        <v>64</v>
      </c>
      <c r="B47" s="60" t="s">
        <v>75</v>
      </c>
      <c r="D47" s="60">
        <v>0.56000000000000005</v>
      </c>
      <c r="F47" s="60" t="s">
        <v>86</v>
      </c>
      <c r="H47" s="62" t="s">
        <v>94</v>
      </c>
      <c r="J47" s="60">
        <v>0.55000000000000004</v>
      </c>
    </row>
    <row r="48" spans="1:16" ht="18.5" x14ac:dyDescent="0.45">
      <c r="A48" s="60" t="s">
        <v>65</v>
      </c>
      <c r="B48" s="60" t="s">
        <v>76</v>
      </c>
      <c r="D48" s="60">
        <v>0.71</v>
      </c>
      <c r="F48" s="60" t="s">
        <v>87</v>
      </c>
      <c r="H48" s="62" t="s">
        <v>95</v>
      </c>
      <c r="J48" s="60">
        <v>0.89</v>
      </c>
    </row>
    <row r="49" spans="1:10" ht="18.5" x14ac:dyDescent="0.45">
      <c r="A49" s="60" t="s">
        <v>66</v>
      </c>
      <c r="B49" s="60" t="s">
        <v>77</v>
      </c>
      <c r="D49" s="60">
        <v>1.26</v>
      </c>
      <c r="F49" s="60" t="s">
        <v>88</v>
      </c>
      <c r="H49" s="62" t="s">
        <v>96</v>
      </c>
      <c r="J49" s="60">
        <v>1.1599999999999999</v>
      </c>
    </row>
    <row r="50" spans="1:10" ht="18.5" x14ac:dyDescent="0.45">
      <c r="A50" s="60" t="s">
        <v>67</v>
      </c>
      <c r="B50" s="60" t="s">
        <v>78</v>
      </c>
      <c r="D50" s="60">
        <v>3.03</v>
      </c>
      <c r="F50" s="60" t="s">
        <v>89</v>
      </c>
      <c r="H50" s="62" t="s">
        <v>97</v>
      </c>
      <c r="J50" s="60">
        <v>1.64</v>
      </c>
    </row>
    <row r="51" spans="1:10" ht="18.5" x14ac:dyDescent="0.45">
      <c r="A51" s="60" t="s">
        <v>68</v>
      </c>
      <c r="B51" s="60" t="s">
        <v>79</v>
      </c>
      <c r="D51" s="61">
        <v>2</v>
      </c>
      <c r="F51" s="60" t="s">
        <v>90</v>
      </c>
      <c r="H51" s="62" t="s">
        <v>98</v>
      </c>
      <c r="J51" s="60">
        <v>2.4500000000000002</v>
      </c>
    </row>
    <row r="52" spans="1:10" ht="18.5" x14ac:dyDescent="0.45">
      <c r="A52" s="60" t="s">
        <v>69</v>
      </c>
      <c r="B52" s="60" t="s">
        <v>80</v>
      </c>
      <c r="D52" s="60">
        <v>0.25</v>
      </c>
      <c r="F52" s="60" t="s">
        <v>91</v>
      </c>
      <c r="H52" s="62" t="s">
        <v>99</v>
      </c>
      <c r="J52" s="60">
        <v>4.1900000000000004</v>
      </c>
    </row>
    <row r="53" spans="1:10" ht="18.5" x14ac:dyDescent="0.45">
      <c r="A53" s="60" t="s">
        <v>70</v>
      </c>
      <c r="B53" s="60" t="s">
        <v>81</v>
      </c>
      <c r="D53" s="61">
        <v>0.5</v>
      </c>
      <c r="F53" s="60" t="s">
        <v>100</v>
      </c>
      <c r="H53" s="91" t="s">
        <v>102</v>
      </c>
      <c r="I53" s="93"/>
      <c r="J53" s="60">
        <v>3.02</v>
      </c>
    </row>
    <row r="54" spans="1:10" ht="37" customHeight="1" x14ac:dyDescent="0.45">
      <c r="A54" s="60" t="s">
        <v>71</v>
      </c>
      <c r="B54" s="91" t="s">
        <v>92</v>
      </c>
      <c r="C54" s="92"/>
      <c r="D54" s="61">
        <v>1.5</v>
      </c>
      <c r="F54" s="91" t="s">
        <v>101</v>
      </c>
      <c r="G54" s="92"/>
      <c r="H54" s="95" t="s">
        <v>104</v>
      </c>
      <c r="I54" s="92"/>
      <c r="J54" s="61">
        <v>0.55000000000000004</v>
      </c>
    </row>
    <row r="55" spans="1:10" ht="39" customHeight="1" x14ac:dyDescent="0.45">
      <c r="A55" s="60" t="s">
        <v>72</v>
      </c>
      <c r="B55" s="91" t="s">
        <v>82</v>
      </c>
      <c r="C55" s="92"/>
      <c r="D55" s="61">
        <v>2</v>
      </c>
      <c r="F55" s="91" t="s">
        <v>103</v>
      </c>
      <c r="G55" s="92"/>
      <c r="H55" s="95" t="s">
        <v>105</v>
      </c>
      <c r="I55" s="92"/>
      <c r="J55" s="61">
        <v>1.1000000000000001</v>
      </c>
    </row>
    <row r="56" spans="1:10" ht="18.5" x14ac:dyDescent="0.45">
      <c r="A56" s="60" t="s">
        <v>73</v>
      </c>
      <c r="B56" s="91" t="s">
        <v>83</v>
      </c>
      <c r="C56" s="92"/>
      <c r="D56" s="61">
        <v>3</v>
      </c>
    </row>
    <row r="57" spans="1:10" ht="18.5" x14ac:dyDescent="0.45">
      <c r="A57" s="60"/>
      <c r="B57" s="74"/>
      <c r="C57" s="75"/>
      <c r="D57" s="61"/>
    </row>
    <row r="59" spans="1:10" ht="18.5" x14ac:dyDescent="0.45">
      <c r="A59" s="52" t="s">
        <v>108</v>
      </c>
      <c r="B59" s="52" t="s">
        <v>106</v>
      </c>
      <c r="D59" s="52" t="s">
        <v>107</v>
      </c>
      <c r="F59" s="52" t="s">
        <v>113</v>
      </c>
      <c r="H59" s="52" t="s">
        <v>106</v>
      </c>
      <c r="J59" s="52" t="s">
        <v>107</v>
      </c>
    </row>
    <row r="60" spans="1:10" ht="77" customHeight="1" x14ac:dyDescent="0.45">
      <c r="A60" s="60" t="s">
        <v>109</v>
      </c>
      <c r="B60" s="91" t="s">
        <v>111</v>
      </c>
      <c r="C60" s="93"/>
      <c r="D60" s="61">
        <v>1</v>
      </c>
      <c r="F60" s="91" t="s">
        <v>151</v>
      </c>
      <c r="G60" s="94"/>
      <c r="H60" s="91" t="s">
        <v>114</v>
      </c>
      <c r="I60" s="94"/>
      <c r="J60" s="60">
        <v>5.61</v>
      </c>
    </row>
    <row r="61" spans="1:10" ht="76.5" customHeight="1" x14ac:dyDescent="0.45">
      <c r="A61" s="60" t="s">
        <v>110</v>
      </c>
      <c r="B61" s="91" t="s">
        <v>112</v>
      </c>
      <c r="C61" s="93"/>
      <c r="D61" s="61">
        <v>0.5</v>
      </c>
      <c r="F61" s="91" t="s">
        <v>152</v>
      </c>
      <c r="G61" s="91"/>
      <c r="H61" s="91" t="s">
        <v>115</v>
      </c>
      <c r="I61" s="94"/>
      <c r="J61" s="60">
        <v>5.13</v>
      </c>
    </row>
    <row r="62" spans="1:10" ht="61" customHeight="1" x14ac:dyDescent="0.45">
      <c r="A62" s="60"/>
      <c r="F62" s="91" t="s">
        <v>153</v>
      </c>
      <c r="G62" s="93"/>
      <c r="H62" s="91" t="s">
        <v>116</v>
      </c>
      <c r="I62" s="94"/>
      <c r="J62" s="60">
        <v>8.2100000000000009</v>
      </c>
    </row>
    <row r="65" spans="1:10" ht="18.5" x14ac:dyDescent="0.45">
      <c r="A65" s="52" t="s">
        <v>123</v>
      </c>
      <c r="F65" s="52" t="s">
        <v>124</v>
      </c>
      <c r="H65" s="52" t="s">
        <v>106</v>
      </c>
      <c r="J65" s="52" t="s">
        <v>107</v>
      </c>
    </row>
    <row r="66" spans="1:10" ht="36.5" customHeight="1" x14ac:dyDescent="0.45">
      <c r="A66" s="91" t="s">
        <v>122</v>
      </c>
      <c r="B66" s="93"/>
      <c r="C66" s="93"/>
      <c r="D66" s="93"/>
      <c r="F66" s="91" t="s">
        <v>117</v>
      </c>
      <c r="G66" s="93"/>
      <c r="H66" s="91" t="s">
        <v>120</v>
      </c>
      <c r="I66" s="93"/>
      <c r="J66" s="60">
        <v>0.95</v>
      </c>
    </row>
    <row r="67" spans="1:10" ht="35" customHeight="1" x14ac:dyDescent="0.45">
      <c r="A67" s="93"/>
      <c r="B67" s="93"/>
      <c r="C67" s="93"/>
      <c r="D67" s="93"/>
      <c r="F67" s="91" t="s">
        <v>118</v>
      </c>
      <c r="G67" s="92"/>
      <c r="H67" s="91" t="s">
        <v>121</v>
      </c>
      <c r="I67" s="93"/>
      <c r="J67" s="60">
        <v>1.1200000000000001</v>
      </c>
    </row>
    <row r="68" spans="1:10" ht="35.5" customHeight="1" x14ac:dyDescent="0.45">
      <c r="A68" s="93"/>
      <c r="B68" s="93"/>
      <c r="C68" s="93"/>
      <c r="D68" s="93"/>
      <c r="F68" s="91" t="s">
        <v>119</v>
      </c>
      <c r="G68" s="92"/>
      <c r="H68" s="91" t="s">
        <v>148</v>
      </c>
      <c r="I68" s="93"/>
      <c r="J68" s="60">
        <v>3.27</v>
      </c>
    </row>
  </sheetData>
  <mergeCells count="58">
    <mergeCell ref="A22:G22"/>
    <mergeCell ref="A4:L4"/>
    <mergeCell ref="A5:L5"/>
    <mergeCell ref="P5:P7"/>
    <mergeCell ref="A8:I8"/>
    <mergeCell ref="A9:N9"/>
    <mergeCell ref="A10:N10"/>
    <mergeCell ref="P10:P17"/>
    <mergeCell ref="A14:E14"/>
    <mergeCell ref="A16:E16"/>
    <mergeCell ref="A18:C18"/>
    <mergeCell ref="A19:C19"/>
    <mergeCell ref="A20:G20"/>
    <mergeCell ref="P20:P21"/>
    <mergeCell ref="A21:G21"/>
    <mergeCell ref="A23:G23"/>
    <mergeCell ref="A24:G24"/>
    <mergeCell ref="P24:P27"/>
    <mergeCell ref="A25:G25"/>
    <mergeCell ref="A26:G26"/>
    <mergeCell ref="A27:G27"/>
    <mergeCell ref="A38:D38"/>
    <mergeCell ref="A28:D28"/>
    <mergeCell ref="A29:D29"/>
    <mergeCell ref="A30:E30"/>
    <mergeCell ref="A31:D31"/>
    <mergeCell ref="A32:D32"/>
    <mergeCell ref="A33:G33"/>
    <mergeCell ref="P33:P34"/>
    <mergeCell ref="A34:G34"/>
    <mergeCell ref="A35:D35"/>
    <mergeCell ref="A36:D36"/>
    <mergeCell ref="A37:G37"/>
    <mergeCell ref="A39:D39"/>
    <mergeCell ref="A40:G40"/>
    <mergeCell ref="H53:I53"/>
    <mergeCell ref="B54:C54"/>
    <mergeCell ref="F54:G54"/>
    <mergeCell ref="H54:I54"/>
    <mergeCell ref="B55:C55"/>
    <mergeCell ref="F55:G55"/>
    <mergeCell ref="H55:I55"/>
    <mergeCell ref="B56:C56"/>
    <mergeCell ref="B60:C60"/>
    <mergeCell ref="F60:G60"/>
    <mergeCell ref="H60:I60"/>
    <mergeCell ref="F68:G68"/>
    <mergeCell ref="H68:I68"/>
    <mergeCell ref="B61:C61"/>
    <mergeCell ref="F61:G61"/>
    <mergeCell ref="H61:I61"/>
    <mergeCell ref="F62:G62"/>
    <mergeCell ref="H62:I62"/>
    <mergeCell ref="A66:D68"/>
    <mergeCell ref="F66:G66"/>
    <mergeCell ref="H66:I66"/>
    <mergeCell ref="F67:G67"/>
    <mergeCell ref="H67:I67"/>
  </mergeCells>
  <pageMargins left="0.78740157480314965" right="0.78740157480314965" top="0" bottom="0" header="0.31496062992125984"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Tiivistelmä</vt:lpstr>
      <vt:lpstr>Kaavio</vt:lpstr>
    </vt:vector>
  </TitlesOfParts>
  <Company>Suomen valtion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Korhonen Kari (OKM)</dc:creator>
  <cp:lastModifiedBy>Leskinen Helena (OKM)</cp:lastModifiedBy>
  <cp:lastPrinted>2025-10-07T10:49:52Z</cp:lastPrinted>
  <dcterms:created xsi:type="dcterms:W3CDTF">2025-09-24T06:34:43Z</dcterms:created>
  <dcterms:modified xsi:type="dcterms:W3CDTF">2025-10-27T08:06:27Z</dcterms:modified>
</cp:coreProperties>
</file>