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03039932\Work Folders\"/>
    </mc:Choice>
  </mc:AlternateContent>
  <bookViews>
    <workbookView xWindow="0" yWindow="0" windowWidth="19200" windowHeight="6470"/>
  </bookViews>
  <sheets>
    <sheet name="Korvaukset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B20" i="1"/>
  <c r="F7" i="1"/>
  <c r="F8" i="1"/>
  <c r="F9" i="1"/>
  <c r="F10" i="1"/>
  <c r="F11" i="1"/>
  <c r="F12" i="1"/>
  <c r="F13" i="1"/>
  <c r="F14" i="1"/>
  <c r="F15" i="1"/>
  <c r="F16" i="1"/>
  <c r="F17" i="1"/>
  <c r="F18" i="1"/>
  <c r="F6" i="1"/>
  <c r="D20" i="1" l="1"/>
  <c r="E20" i="1"/>
  <c r="F20" i="1"/>
</calcChain>
</file>

<file path=xl/sharedStrings.xml><?xml version="1.0" encoding="utf-8"?>
<sst xmlns="http://schemas.openxmlformats.org/spreadsheetml/2006/main" count="30" uniqueCount="30">
  <si>
    <t>Koulutuksen järjestäjä</t>
  </si>
  <si>
    <t>menetys, netto  €/v</t>
  </si>
  <si>
    <t>Käyttöoikeus-</t>
  </si>
  <si>
    <t>korvaus €/v</t>
  </si>
  <si>
    <t>Kompensaatio</t>
  </si>
  <si>
    <t>yhteensä, €/v</t>
  </si>
  <si>
    <t>Etelä-Savon Koulutus Oy, ESEDU</t>
  </si>
  <si>
    <t>Savonlinnan ammatti- ja aikuisopisto, SAMIEDU</t>
  </si>
  <si>
    <t>Länsirannikon koulutus Oy, WinNova</t>
  </si>
  <si>
    <t>Pohjois-Karjalan koulutuskuntayhtymä, RIVERIA</t>
  </si>
  <si>
    <t>Rovaniemen koulutuskuntayhtymä, REDU</t>
  </si>
  <si>
    <t>Yrkesakademin i Österbotten, YA</t>
  </si>
  <si>
    <t>Harjun oppimiskeskus</t>
  </si>
  <si>
    <t>Pohjoisen Keski-Suomen ammattiopisto, POKE</t>
  </si>
  <si>
    <t>Jyväskylän koulutuskuntayhtymä, Gradia</t>
  </si>
  <si>
    <t>Tampereen seudun ammattiopisto, Tredu</t>
  </si>
  <si>
    <t>Koulutuskuntayhtymä OSAO</t>
  </si>
  <si>
    <t>Koulutuskeskus Brahe, Ruukin luonto- ja hevoskeskus</t>
  </si>
  <si>
    <t>Seinäjoen koulutuskuntayhtymä SEDU</t>
  </si>
  <si>
    <t>Pinta-ala</t>
  </si>
  <si>
    <t>ha</t>
  </si>
  <si>
    <t>m3/v</t>
  </si>
  <si>
    <t>Suunnite</t>
  </si>
  <si>
    <t>Oppilaitoksen tulon-</t>
  </si>
  <si>
    <t>Yhteensä</t>
  </si>
  <si>
    <t>Liite. Metsähallituksen kompensaatiolaskelma koulutuksen järjestäjien puun myyntitulon menetyksestä vuodelta 2022 (vuoden 2023 talousarviossa kompensoitava määrä)</t>
  </si>
  <si>
    <t>Kompensaation tarve yhteensä vuonna 2023</t>
  </si>
  <si>
    <r>
      <t xml:space="preserve">Savon ammattiopisto, SAKKY </t>
    </r>
    <r>
      <rPr>
        <vertAlign val="superscript"/>
        <sz val="11"/>
        <rFont val="Calibri"/>
        <family val="2"/>
        <scheme val="minor"/>
      </rPr>
      <t>1</t>
    </r>
  </si>
  <si>
    <t>1 535 314</t>
  </si>
  <si>
    <t>1) SAKKYn eurosumma pitää sisällään 12 000 euroa vielä vuoden 2021 kompensaation osalta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</si>
</sst>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164" fontId="0" fillId="0" borderId="0" xfId="1" applyNumberFormat="1" applyFont="1"/>
    <xf numFmtId="164" fontId="2" fillId="0" borderId="0" xfId="1" applyNumberFormat="1" applyFont="1"/>
    <xf numFmtId="164" fontId="0" fillId="0" borderId="0" xfId="0" applyNumberFormat="1"/>
    <xf numFmtId="49" fontId="0" fillId="0" borderId="0" xfId="0" applyNumberFormat="1"/>
    <xf numFmtId="0" fontId="2" fillId="0" borderId="0" xfId="0" applyFont="1"/>
    <xf numFmtId="164" fontId="2" fillId="0" borderId="0" xfId="0" applyNumberFormat="1" applyFont="1"/>
    <xf numFmtId="49" fontId="2" fillId="0" borderId="0" xfId="1" applyNumberFormat="1" applyFont="1" applyAlignment="1">
      <alignment horizontal="right"/>
    </xf>
    <xf numFmtId="0" fontId="3" fillId="0" borderId="0" xfId="0" applyFont="1"/>
    <xf numFmtId="49" fontId="3" fillId="0" borderId="0" xfId="0" applyNumberFormat="1" applyFont="1"/>
    <xf numFmtId="0" fontId="5" fillId="0" borderId="0" xfId="0" applyFont="1"/>
  </cellXfs>
  <cellStyles count="2">
    <cellStyle name="Normaali" xfId="0" builtinId="0"/>
    <cellStyle name="Pilkku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Normal="100" workbookViewId="0">
      <selection activeCell="A22" sqref="A22"/>
    </sheetView>
  </sheetViews>
  <sheetFormatPr defaultRowHeight="14.5" x14ac:dyDescent="0.35"/>
  <cols>
    <col min="1" max="1" width="48.36328125" customWidth="1"/>
    <col min="2" max="3" width="8.1796875" bestFit="1" customWidth="1"/>
    <col min="4" max="4" width="18.81640625" bestFit="1" customWidth="1"/>
    <col min="5" max="5" width="13.453125" bestFit="1" customWidth="1"/>
    <col min="6" max="6" width="13.81640625" bestFit="1" customWidth="1"/>
    <col min="7" max="7" width="14.54296875" style="4" customWidth="1"/>
  </cols>
  <sheetData>
    <row r="1" spans="1:10" x14ac:dyDescent="0.35">
      <c r="A1" t="s">
        <v>25</v>
      </c>
    </row>
    <row r="4" spans="1:10" x14ac:dyDescent="0.35">
      <c r="A4" t="s">
        <v>0</v>
      </c>
      <c r="B4" t="s">
        <v>22</v>
      </c>
      <c r="C4" t="s">
        <v>19</v>
      </c>
      <c r="D4" t="s">
        <v>23</v>
      </c>
      <c r="E4" t="s">
        <v>2</v>
      </c>
      <c r="F4" t="s">
        <v>4</v>
      </c>
      <c r="G4" s="9"/>
      <c r="H4" s="8"/>
    </row>
    <row r="5" spans="1:10" x14ac:dyDescent="0.35">
      <c r="B5" t="s">
        <v>21</v>
      </c>
      <c r="C5" t="s">
        <v>20</v>
      </c>
      <c r="D5" t="s">
        <v>1</v>
      </c>
      <c r="E5" t="s">
        <v>3</v>
      </c>
      <c r="F5" t="s">
        <v>5</v>
      </c>
      <c r="G5" s="9"/>
    </row>
    <row r="6" spans="1:10" s="5" customFormat="1" x14ac:dyDescent="0.35">
      <c r="A6" s="5" t="s">
        <v>6</v>
      </c>
      <c r="B6" s="2">
        <v>14670</v>
      </c>
      <c r="C6" s="2">
        <v>2611</v>
      </c>
      <c r="D6" s="2">
        <v>401723.27999999997</v>
      </c>
      <c r="E6" s="2">
        <v>40157</v>
      </c>
      <c r="F6" s="2">
        <f>SUM(D6:E6)</f>
        <v>441880.27999999997</v>
      </c>
      <c r="G6" s="7"/>
      <c r="I6" s="6"/>
      <c r="J6" s="6"/>
    </row>
    <row r="7" spans="1:10" s="5" customFormat="1" x14ac:dyDescent="0.35">
      <c r="A7" s="5" t="s">
        <v>7</v>
      </c>
      <c r="B7" s="2">
        <v>1813</v>
      </c>
      <c r="C7" s="2">
        <v>170</v>
      </c>
      <c r="D7" s="2">
        <v>49647.192000000003</v>
      </c>
      <c r="E7" s="2">
        <v>4964.7192000000005</v>
      </c>
      <c r="F7" s="2">
        <f t="shared" ref="F7:F18" si="0">SUM(D7:E7)</f>
        <v>54611.911200000002</v>
      </c>
      <c r="G7" s="7"/>
      <c r="I7" s="6"/>
      <c r="J7" s="6"/>
    </row>
    <row r="8" spans="1:10" s="5" customFormat="1" x14ac:dyDescent="0.35">
      <c r="A8" s="5" t="s">
        <v>8</v>
      </c>
      <c r="B8" s="2">
        <v>2536</v>
      </c>
      <c r="C8" s="2">
        <v>843</v>
      </c>
      <c r="D8" s="2">
        <v>59835.398399999998</v>
      </c>
      <c r="E8" s="2">
        <v>7289</v>
      </c>
      <c r="F8" s="2">
        <f t="shared" si="0"/>
        <v>67124.398400000005</v>
      </c>
      <c r="G8" s="7"/>
      <c r="I8" s="6"/>
      <c r="J8" s="6"/>
    </row>
    <row r="9" spans="1:10" s="5" customFormat="1" x14ac:dyDescent="0.35">
      <c r="A9" s="5" t="s">
        <v>9</v>
      </c>
      <c r="B9" s="2">
        <v>2500</v>
      </c>
      <c r="C9" s="2">
        <v>1398</v>
      </c>
      <c r="D9" s="2">
        <v>50880</v>
      </c>
      <c r="E9" s="2">
        <v>5088</v>
      </c>
      <c r="F9" s="2">
        <f t="shared" si="0"/>
        <v>55968</v>
      </c>
      <c r="G9" s="7"/>
      <c r="I9" s="6"/>
      <c r="J9" s="6"/>
    </row>
    <row r="10" spans="1:10" s="5" customFormat="1" x14ac:dyDescent="0.35">
      <c r="A10" s="5" t="s">
        <v>10</v>
      </c>
      <c r="B10" s="2">
        <v>9865</v>
      </c>
      <c r="C10" s="2">
        <v>3711</v>
      </c>
      <c r="D10" s="2">
        <v>187118.33350000004</v>
      </c>
      <c r="E10" s="2">
        <v>18711.833350000004</v>
      </c>
      <c r="F10" s="2">
        <f t="shared" si="0"/>
        <v>205830.16685000004</v>
      </c>
      <c r="G10" s="7"/>
      <c r="I10" s="6"/>
      <c r="J10" s="6"/>
    </row>
    <row r="11" spans="1:10" s="5" customFormat="1" x14ac:dyDescent="0.35">
      <c r="A11" s="5" t="s">
        <v>13</v>
      </c>
      <c r="B11" s="2">
        <v>3222</v>
      </c>
      <c r="C11" s="2">
        <v>699</v>
      </c>
      <c r="D11" s="2">
        <v>83804.22</v>
      </c>
      <c r="E11" s="2">
        <v>8380.4220000000005</v>
      </c>
      <c r="F11" s="2">
        <f t="shared" si="0"/>
        <v>92184.642000000007</v>
      </c>
      <c r="G11" s="7"/>
      <c r="I11" s="6"/>
      <c r="J11" s="6"/>
    </row>
    <row r="12" spans="1:10" s="5" customFormat="1" x14ac:dyDescent="0.35">
      <c r="A12" s="5" t="s">
        <v>14</v>
      </c>
      <c r="B12" s="2">
        <v>5438</v>
      </c>
      <c r="C12" s="2">
        <v>769</v>
      </c>
      <c r="D12" s="2">
        <v>141442.38</v>
      </c>
      <c r="E12" s="2">
        <v>14144.238000000001</v>
      </c>
      <c r="F12" s="2">
        <f t="shared" si="0"/>
        <v>155586.61800000002</v>
      </c>
      <c r="G12" s="7"/>
      <c r="I12" s="6"/>
      <c r="J12" s="6"/>
    </row>
    <row r="13" spans="1:10" s="5" customFormat="1" x14ac:dyDescent="0.35">
      <c r="A13" s="5" t="s">
        <v>15</v>
      </c>
      <c r="B13" s="2">
        <v>3461</v>
      </c>
      <c r="C13" s="2">
        <v>117</v>
      </c>
      <c r="D13" s="2">
        <v>95227.684499999988</v>
      </c>
      <c r="E13" s="2">
        <v>2500</v>
      </c>
      <c r="F13" s="2">
        <f t="shared" si="0"/>
        <v>97727.684499999988</v>
      </c>
      <c r="G13" s="7"/>
      <c r="I13" s="6"/>
      <c r="J13" s="6"/>
    </row>
    <row r="14" spans="1:10" s="5" customFormat="1" x14ac:dyDescent="0.35">
      <c r="A14" s="5" t="s">
        <v>16</v>
      </c>
      <c r="B14" s="2">
        <v>2512</v>
      </c>
      <c r="C14" s="2">
        <v>1067</v>
      </c>
      <c r="D14" s="2">
        <v>46918.131199999996</v>
      </c>
      <c r="E14" s="2">
        <v>4691.8131199999989</v>
      </c>
      <c r="F14" s="2">
        <f t="shared" si="0"/>
        <v>51609.944319999995</v>
      </c>
      <c r="G14" s="7"/>
      <c r="I14" s="6"/>
      <c r="J14" s="6"/>
    </row>
    <row r="15" spans="1:10" s="5" customFormat="1" x14ac:dyDescent="0.35">
      <c r="A15" s="5" t="s">
        <v>17</v>
      </c>
      <c r="B15" s="2">
        <v>370</v>
      </c>
      <c r="C15" s="2">
        <v>114</v>
      </c>
      <c r="D15" s="2">
        <v>6911</v>
      </c>
      <c r="E15" s="2">
        <v>691</v>
      </c>
      <c r="F15" s="2">
        <f t="shared" si="0"/>
        <v>7602</v>
      </c>
      <c r="G15" s="7"/>
      <c r="I15" s="6"/>
      <c r="J15" s="6"/>
    </row>
    <row r="16" spans="1:10" s="5" customFormat="1" x14ac:dyDescent="0.35">
      <c r="A16" s="5" t="s">
        <v>11</v>
      </c>
      <c r="B16" s="2">
        <v>1501</v>
      </c>
      <c r="C16" s="2">
        <v>761</v>
      </c>
      <c r="D16" s="2">
        <v>37362.892</v>
      </c>
      <c r="E16" s="2">
        <v>4792</v>
      </c>
      <c r="F16" s="2">
        <f t="shared" si="0"/>
        <v>42154.892</v>
      </c>
      <c r="G16" s="7"/>
      <c r="I16" s="6"/>
      <c r="J16" s="6"/>
    </row>
    <row r="17" spans="1:10" s="5" customFormat="1" x14ac:dyDescent="0.35">
      <c r="A17" s="5" t="s">
        <v>18</v>
      </c>
      <c r="B17" s="2">
        <v>3793</v>
      </c>
      <c r="C17" s="2">
        <v>862</v>
      </c>
      <c r="D17" s="2">
        <v>94430</v>
      </c>
      <c r="E17" s="2">
        <v>9902</v>
      </c>
      <c r="F17" s="2">
        <f t="shared" si="0"/>
        <v>104332</v>
      </c>
      <c r="G17" s="7"/>
      <c r="I17" s="6"/>
      <c r="J17" s="6"/>
    </row>
    <row r="18" spans="1:10" s="5" customFormat="1" x14ac:dyDescent="0.35">
      <c r="A18" s="5" t="s">
        <v>12</v>
      </c>
      <c r="B18" s="2">
        <v>3577</v>
      </c>
      <c r="C18" s="2">
        <v>601</v>
      </c>
      <c r="D18" s="2">
        <v>102519.68159999998</v>
      </c>
      <c r="E18" s="2">
        <v>9722</v>
      </c>
      <c r="F18" s="2">
        <f t="shared" si="0"/>
        <v>112241.68159999998</v>
      </c>
      <c r="G18" s="7"/>
      <c r="H18" s="8"/>
      <c r="I18" s="6"/>
      <c r="J18" s="6"/>
    </row>
    <row r="19" spans="1:10" s="5" customFormat="1" ht="16.5" x14ac:dyDescent="0.35">
      <c r="A19" s="5" t="s">
        <v>27</v>
      </c>
      <c r="B19" s="2">
        <v>1144</v>
      </c>
      <c r="C19" s="2">
        <v>148</v>
      </c>
      <c r="D19" s="2">
        <v>31327</v>
      </c>
      <c r="E19" s="2">
        <v>3133</v>
      </c>
      <c r="F19" s="2">
        <v>46460</v>
      </c>
      <c r="G19" s="7"/>
      <c r="I19" s="6"/>
      <c r="J19" s="6"/>
    </row>
    <row r="20" spans="1:10" x14ac:dyDescent="0.35">
      <c r="A20" t="s">
        <v>24</v>
      </c>
      <c r="B20" s="1">
        <f>SUM(B6:B19)</f>
        <v>56402</v>
      </c>
      <c r="C20" s="1">
        <f>SUM(C6:C19)</f>
        <v>13871</v>
      </c>
      <c r="D20" s="1">
        <f t="shared" ref="D20:F20" si="1">SUM(D6:D19)</f>
        <v>1389147.1931999999</v>
      </c>
      <c r="E20" s="1">
        <f t="shared" si="1"/>
        <v>134167.02567</v>
      </c>
      <c r="F20" s="2">
        <f t="shared" si="1"/>
        <v>1535314.21887</v>
      </c>
      <c r="I20" s="3"/>
      <c r="J20" s="3"/>
    </row>
    <row r="22" spans="1:10" ht="16.5" x14ac:dyDescent="0.35">
      <c r="A22" s="10" t="s">
        <v>29</v>
      </c>
    </row>
    <row r="24" spans="1:10" x14ac:dyDescent="0.35">
      <c r="A24" t="s">
        <v>26</v>
      </c>
      <c r="F24" s="5" t="s">
        <v>28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Korvaukset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Perttilä Pekka</dc:creator>
  <cp:lastModifiedBy>Lehtinen Jukka (OKM)</cp:lastModifiedBy>
  <dcterms:created xsi:type="dcterms:W3CDTF">2020-11-12T09:40:56Z</dcterms:created>
  <dcterms:modified xsi:type="dcterms:W3CDTF">2023-03-29T08:17:42Z</dcterms:modified>
</cp:coreProperties>
</file>