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108792\Work Folders\Valtionavustukset\Jukka\2024\"/>
    </mc:Choice>
  </mc:AlternateContent>
  <xr:revisionPtr revIDLastSave="0" documentId="8_{41D8DB45-14D0-4B40-B81E-E9C669209387}" xr6:coauthVersionLast="47" xr6:coauthVersionMax="47" xr10:uidLastSave="{00000000-0000-0000-0000-000000000000}"/>
  <bookViews>
    <workbookView xWindow="4365" yWindow="2940" windowWidth="21600" windowHeight="11325" xr2:uid="{00000000-000D-0000-FFFF-FFFF00000000}"/>
  </bookViews>
  <sheets>
    <sheet name="Korvauks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G18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E19" i="1" l="1"/>
  <c r="F19" i="1"/>
  <c r="G19" i="1"/>
</calcChain>
</file>

<file path=xl/sharedStrings.xml><?xml version="1.0" encoding="utf-8"?>
<sst xmlns="http://schemas.openxmlformats.org/spreadsheetml/2006/main" count="34" uniqueCount="34">
  <si>
    <t>Koulutuksen järjestäjä</t>
  </si>
  <si>
    <t>menetys, netto  €/v</t>
  </si>
  <si>
    <t>Käyttöoikeus-</t>
  </si>
  <si>
    <t>korvaus €/v</t>
  </si>
  <si>
    <t>Kompensaatio</t>
  </si>
  <si>
    <t>yhteensä, €/v</t>
  </si>
  <si>
    <t>Aloitus</t>
  </si>
  <si>
    <t>alkuvuosi</t>
  </si>
  <si>
    <t>Etelä-Savon Koulutus Oy, ESEDU</t>
  </si>
  <si>
    <t>Savonlinnan ammatti- ja aikuisopisto, SAMIEDU</t>
  </si>
  <si>
    <t>Länsirannikon koulutus Oy, WinNova</t>
  </si>
  <si>
    <t>Pohjois-Karjalan koulutuskuntayhtymä, RIVERIA</t>
  </si>
  <si>
    <t>Rovaniemen koulutuskuntayhtymä, REDU</t>
  </si>
  <si>
    <t>Yrkesakademin i Österbotten, YA</t>
  </si>
  <si>
    <t>Harjun oppimiskeskus</t>
  </si>
  <si>
    <t>Pohjoisen Keski-Suomen ammattiopisto, POKE</t>
  </si>
  <si>
    <t>Jyväskylän koulutuskuntayhtymä, Gradia</t>
  </si>
  <si>
    <t>Tampereen seudun ammattiopisto, Tredu</t>
  </si>
  <si>
    <t>Koulutuskuntayhtymä OSAO</t>
  </si>
  <si>
    <t>Koulutuskeskus Brahe, Ruukin luonto- ja hevoskeskus</t>
  </si>
  <si>
    <t>Seinäjoen koulutuskuntayhtymä SEDU</t>
  </si>
  <si>
    <t>Savon ammattiopisto, SAKKY</t>
  </si>
  <si>
    <t>Pinta-ala</t>
  </si>
  <si>
    <t>ha</t>
  </si>
  <si>
    <t>m3/v</t>
  </si>
  <si>
    <t>Suunnite</t>
  </si>
  <si>
    <t>2022</t>
  </si>
  <si>
    <t>Sopimusnumero</t>
  </si>
  <si>
    <t>Oppilaitoksen tulon-</t>
  </si>
  <si>
    <t>2019</t>
  </si>
  <si>
    <t>Yhteensä</t>
  </si>
  <si>
    <t>2021</t>
  </si>
  <si>
    <t>Liite. Metsähallituksen kompensaatiolaskelma koulutuksen järjestäjien puun myyntitulon menetyksestä vuodelta 2023 (vuoden 2024 talousarviossa kompensoitava määrä)</t>
  </si>
  <si>
    <t>Kompensaation tarve yhteensä vuonna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</si>
</sst>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164" fontId="0" fillId="0" borderId="0" xfId="0" applyNumberFormat="1"/>
    <xf numFmtId="49" fontId="0" fillId="0" borderId="0" xfId="0" applyNumberFormat="1"/>
    <xf numFmtId="0" fontId="2" fillId="0" borderId="0" xfId="0" applyFont="1"/>
    <xf numFmtId="164" fontId="2" fillId="0" borderId="0" xfId="0" applyNumberFormat="1" applyFont="1"/>
    <xf numFmtId="49" fontId="2" fillId="0" borderId="0" xfId="1" applyNumberFormat="1" applyFont="1" applyAlignment="1">
      <alignment horizontal="right"/>
    </xf>
    <xf numFmtId="3" fontId="0" fillId="0" borderId="0" xfId="0" applyNumberFormat="1"/>
    <xf numFmtId="49" fontId="3" fillId="0" borderId="0" xfId="0" applyNumberFormat="1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Normal="100" workbookViewId="0">
      <selection activeCell="H22" sqref="H22"/>
    </sheetView>
  </sheetViews>
  <sheetFormatPr defaultRowHeight="15" x14ac:dyDescent="0.25"/>
  <cols>
    <col min="1" max="1" width="48.42578125" customWidth="1"/>
    <col min="2" max="2" width="15.28515625" customWidth="1"/>
    <col min="3" max="4" width="8.140625" bestFit="1" customWidth="1"/>
    <col min="5" max="5" width="18.85546875" bestFit="1" customWidth="1"/>
    <col min="6" max="6" width="13.42578125" bestFit="1" customWidth="1"/>
    <col min="7" max="7" width="13.85546875" bestFit="1" customWidth="1"/>
    <col min="8" max="8" width="14.5703125" style="4" customWidth="1"/>
  </cols>
  <sheetData>
    <row r="1" spans="1:11" x14ac:dyDescent="0.25">
      <c r="A1" t="s">
        <v>32</v>
      </c>
    </row>
    <row r="3" spans="1:11" x14ac:dyDescent="0.25">
      <c r="A3" t="s">
        <v>0</v>
      </c>
      <c r="B3" t="s">
        <v>27</v>
      </c>
      <c r="C3" t="s">
        <v>25</v>
      </c>
      <c r="D3" t="s">
        <v>22</v>
      </c>
      <c r="E3" t="s">
        <v>28</v>
      </c>
      <c r="F3" t="s">
        <v>2</v>
      </c>
      <c r="G3" t="s">
        <v>4</v>
      </c>
      <c r="H3" s="4" t="s">
        <v>6</v>
      </c>
    </row>
    <row r="4" spans="1:11" x14ac:dyDescent="0.25">
      <c r="C4" t="s">
        <v>24</v>
      </c>
      <c r="D4" t="s">
        <v>23</v>
      </c>
      <c r="E4" t="s">
        <v>1</v>
      </c>
      <c r="F4" t="s">
        <v>3</v>
      </c>
      <c r="G4" t="s">
        <v>5</v>
      </c>
      <c r="H4" s="4" t="s">
        <v>7</v>
      </c>
    </row>
    <row r="5" spans="1:11" s="5" customFormat="1" x14ac:dyDescent="0.25">
      <c r="A5" s="5" t="s">
        <v>8</v>
      </c>
      <c r="B5">
        <v>120741</v>
      </c>
      <c r="C5" s="2">
        <v>14670</v>
      </c>
      <c r="D5" s="2">
        <v>2611</v>
      </c>
      <c r="E5" s="2">
        <v>401723.27999999997</v>
      </c>
      <c r="F5" s="2">
        <v>40157</v>
      </c>
      <c r="G5" s="2">
        <f>SUM(E5:F5)</f>
        <v>441880.27999999997</v>
      </c>
      <c r="H5" s="7" t="s">
        <v>29</v>
      </c>
      <c r="J5" s="6"/>
      <c r="K5" s="6"/>
    </row>
    <row r="6" spans="1:11" s="5" customFormat="1" x14ac:dyDescent="0.25">
      <c r="A6" s="5" t="s">
        <v>9</v>
      </c>
      <c r="B6">
        <v>101553</v>
      </c>
      <c r="C6" s="2">
        <v>1813</v>
      </c>
      <c r="D6" s="2">
        <v>170</v>
      </c>
      <c r="E6" s="2">
        <v>49647.192000000003</v>
      </c>
      <c r="F6" s="2">
        <v>4964.7192000000005</v>
      </c>
      <c r="G6" s="2">
        <f t="shared" ref="G6:G18" si="0">SUM(E6:F6)</f>
        <v>54611.911200000002</v>
      </c>
      <c r="H6" s="7">
        <v>2019</v>
      </c>
      <c r="J6" s="6"/>
      <c r="K6" s="6"/>
    </row>
    <row r="7" spans="1:11" s="5" customFormat="1" x14ac:dyDescent="0.25">
      <c r="A7" s="5" t="s">
        <v>10</v>
      </c>
      <c r="B7">
        <v>117441</v>
      </c>
      <c r="C7" s="2">
        <v>2536</v>
      </c>
      <c r="D7" s="2">
        <v>843</v>
      </c>
      <c r="E7" s="2">
        <v>59835.398399999998</v>
      </c>
      <c r="F7" s="2">
        <v>7289</v>
      </c>
      <c r="G7" s="2">
        <f t="shared" si="0"/>
        <v>67124.398400000005</v>
      </c>
      <c r="H7" s="7">
        <v>2019</v>
      </c>
      <c r="J7" s="6"/>
      <c r="K7" s="6"/>
    </row>
    <row r="8" spans="1:11" s="5" customFormat="1" x14ac:dyDescent="0.25">
      <c r="A8" s="5" t="s">
        <v>11</v>
      </c>
      <c r="B8">
        <v>105291</v>
      </c>
      <c r="C8" s="2">
        <v>2500</v>
      </c>
      <c r="D8" s="2">
        <v>1398</v>
      </c>
      <c r="E8" s="2">
        <v>50880</v>
      </c>
      <c r="F8" s="2">
        <v>5088</v>
      </c>
      <c r="G8" s="2">
        <f t="shared" si="0"/>
        <v>55968</v>
      </c>
      <c r="H8" s="7">
        <v>2019</v>
      </c>
      <c r="J8" s="6"/>
      <c r="K8" s="6"/>
    </row>
    <row r="9" spans="1:11" s="5" customFormat="1" x14ac:dyDescent="0.25">
      <c r="A9" s="5" t="s">
        <v>12</v>
      </c>
      <c r="B9">
        <v>108117</v>
      </c>
      <c r="C9" s="2">
        <v>9865</v>
      </c>
      <c r="D9" s="2">
        <v>3711</v>
      </c>
      <c r="E9" s="2">
        <v>187118.33350000004</v>
      </c>
      <c r="F9" s="2">
        <v>18711.833350000004</v>
      </c>
      <c r="G9" s="2">
        <f t="shared" si="0"/>
        <v>205830.16685000004</v>
      </c>
      <c r="H9" s="7">
        <v>2019</v>
      </c>
      <c r="J9" s="6"/>
      <c r="K9" s="6"/>
    </row>
    <row r="10" spans="1:11" s="5" customFormat="1" x14ac:dyDescent="0.25">
      <c r="A10" s="5" t="s">
        <v>15</v>
      </c>
      <c r="B10">
        <v>103128</v>
      </c>
      <c r="C10" s="2">
        <v>3222</v>
      </c>
      <c r="D10" s="2">
        <v>699</v>
      </c>
      <c r="E10" s="2">
        <v>83804.22</v>
      </c>
      <c r="F10" s="2">
        <v>8380.4220000000005</v>
      </c>
      <c r="G10" s="2">
        <f t="shared" si="0"/>
        <v>92184.642000000007</v>
      </c>
      <c r="H10" s="7">
        <v>2021</v>
      </c>
      <c r="J10" s="6"/>
      <c r="K10" s="6"/>
    </row>
    <row r="11" spans="1:11" s="5" customFormat="1" x14ac:dyDescent="0.25">
      <c r="A11" s="5" t="s">
        <v>16</v>
      </c>
      <c r="B11">
        <v>112910</v>
      </c>
      <c r="C11" s="2">
        <v>5438</v>
      </c>
      <c r="D11" s="2">
        <v>769</v>
      </c>
      <c r="E11" s="2">
        <v>141442.38</v>
      </c>
      <c r="F11" s="2">
        <v>14144.238000000001</v>
      </c>
      <c r="G11" s="2">
        <f t="shared" si="0"/>
        <v>155586.61800000002</v>
      </c>
      <c r="H11" s="7">
        <v>2021</v>
      </c>
      <c r="J11" s="6"/>
      <c r="K11" s="6"/>
    </row>
    <row r="12" spans="1:11" s="5" customFormat="1" x14ac:dyDescent="0.25">
      <c r="A12" s="5" t="s">
        <v>17</v>
      </c>
      <c r="B12">
        <v>112246</v>
      </c>
      <c r="C12" s="2">
        <v>3461</v>
      </c>
      <c r="D12" s="2">
        <v>117</v>
      </c>
      <c r="E12" s="2">
        <v>95227.684499999988</v>
      </c>
      <c r="F12" s="2">
        <v>2500</v>
      </c>
      <c r="G12" s="2">
        <f t="shared" si="0"/>
        <v>97727.684499999988</v>
      </c>
      <c r="H12" s="7">
        <v>2021</v>
      </c>
      <c r="J12" s="6"/>
      <c r="K12" s="6"/>
    </row>
    <row r="13" spans="1:11" s="5" customFormat="1" x14ac:dyDescent="0.25">
      <c r="A13" s="5" t="s">
        <v>18</v>
      </c>
      <c r="B13">
        <v>116482</v>
      </c>
      <c r="C13" s="2">
        <v>2512</v>
      </c>
      <c r="D13" s="2">
        <v>1067</v>
      </c>
      <c r="E13" s="2">
        <v>46918.131199999996</v>
      </c>
      <c r="F13" s="2">
        <v>4691.8131199999989</v>
      </c>
      <c r="G13" s="2">
        <f t="shared" si="0"/>
        <v>51609.944319999995</v>
      </c>
      <c r="H13" s="7">
        <v>2021</v>
      </c>
      <c r="J13" s="6"/>
      <c r="K13" s="6"/>
    </row>
    <row r="14" spans="1:11" s="5" customFormat="1" x14ac:dyDescent="0.25">
      <c r="A14" s="5" t="s">
        <v>19</v>
      </c>
      <c r="B14">
        <v>109583</v>
      </c>
      <c r="C14" s="2">
        <v>370</v>
      </c>
      <c r="D14" s="2">
        <v>114</v>
      </c>
      <c r="E14" s="2">
        <v>6911</v>
      </c>
      <c r="F14" s="2">
        <v>691</v>
      </c>
      <c r="G14" s="2">
        <f t="shared" si="0"/>
        <v>7602</v>
      </c>
      <c r="H14" s="7">
        <v>2021</v>
      </c>
      <c r="J14" s="6"/>
      <c r="K14" s="6"/>
    </row>
    <row r="15" spans="1:11" s="5" customFormat="1" x14ac:dyDescent="0.25">
      <c r="A15" s="5" t="s">
        <v>13</v>
      </c>
      <c r="B15">
        <v>120016</v>
      </c>
      <c r="C15" s="2">
        <v>1501</v>
      </c>
      <c r="D15" s="2">
        <v>761</v>
      </c>
      <c r="E15" s="2">
        <v>37362.892</v>
      </c>
      <c r="F15" s="2">
        <v>4792</v>
      </c>
      <c r="G15" s="2">
        <f t="shared" si="0"/>
        <v>42154.892</v>
      </c>
      <c r="H15" s="7">
        <v>2022</v>
      </c>
      <c r="J15" s="6"/>
      <c r="K15" s="6"/>
    </row>
    <row r="16" spans="1:11" s="5" customFormat="1" x14ac:dyDescent="0.25">
      <c r="A16" s="5" t="s">
        <v>20</v>
      </c>
      <c r="B16">
        <v>100279</v>
      </c>
      <c r="C16" s="2">
        <v>3793</v>
      </c>
      <c r="D16" s="2">
        <v>862</v>
      </c>
      <c r="E16" s="2">
        <v>94430</v>
      </c>
      <c r="F16" s="2">
        <v>9902</v>
      </c>
      <c r="G16" s="2">
        <f t="shared" si="0"/>
        <v>104332</v>
      </c>
      <c r="H16" s="7">
        <v>2022</v>
      </c>
      <c r="J16" s="6"/>
      <c r="K16" s="6"/>
    </row>
    <row r="17" spans="1:11" s="5" customFormat="1" x14ac:dyDescent="0.25">
      <c r="A17" s="5" t="s">
        <v>14</v>
      </c>
      <c r="B17">
        <v>105757</v>
      </c>
      <c r="C17" s="2">
        <v>3577</v>
      </c>
      <c r="D17" s="2">
        <v>601</v>
      </c>
      <c r="E17" s="2">
        <v>102519.68159999998</v>
      </c>
      <c r="F17" s="2">
        <v>9722</v>
      </c>
      <c r="G17" s="2">
        <f t="shared" si="0"/>
        <v>112241.68159999998</v>
      </c>
      <c r="H17" s="7" t="s">
        <v>31</v>
      </c>
      <c r="J17" s="6"/>
      <c r="K17" s="6"/>
    </row>
    <row r="18" spans="1:11" s="5" customFormat="1" x14ac:dyDescent="0.25">
      <c r="A18" s="5" t="s">
        <v>21</v>
      </c>
      <c r="B18">
        <v>120571</v>
      </c>
      <c r="C18" s="2">
        <v>1144</v>
      </c>
      <c r="D18" s="2">
        <v>148</v>
      </c>
      <c r="E18" s="2">
        <v>31327</v>
      </c>
      <c r="F18" s="2">
        <v>3133</v>
      </c>
      <c r="G18" s="2">
        <f t="shared" si="0"/>
        <v>34460</v>
      </c>
      <c r="H18" s="7" t="s">
        <v>26</v>
      </c>
      <c r="J18" s="6"/>
      <c r="K18" s="6"/>
    </row>
    <row r="19" spans="1:11" x14ac:dyDescent="0.25">
      <c r="A19" t="s">
        <v>30</v>
      </c>
      <c r="C19" s="1">
        <f>SUM(C5:C18)</f>
        <v>56402</v>
      </c>
      <c r="D19" s="1">
        <f>SUM(D5:D18)</f>
        <v>13871</v>
      </c>
      <c r="E19" s="1">
        <f t="shared" ref="E19:G19" si="1">SUM(E5:E18)</f>
        <v>1389147.1931999999</v>
      </c>
      <c r="F19" s="1">
        <f t="shared" si="1"/>
        <v>134167.02567</v>
      </c>
      <c r="G19" s="1">
        <f t="shared" si="1"/>
        <v>1523314.21887</v>
      </c>
      <c r="J19" s="3"/>
      <c r="K19" s="3"/>
    </row>
    <row r="22" spans="1:11" x14ac:dyDescent="0.25">
      <c r="A22" t="s">
        <v>33</v>
      </c>
      <c r="G22" s="8">
        <v>1523314</v>
      </c>
      <c r="H2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Korvaukset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Perttilä Pekka</dc:creator>
  <cp:lastModifiedBy>Leskinen Helena (OKM)</cp:lastModifiedBy>
  <dcterms:created xsi:type="dcterms:W3CDTF">2020-11-12T09:40:56Z</dcterms:created>
  <dcterms:modified xsi:type="dcterms:W3CDTF">2024-03-20T11:19:36Z</dcterms:modified>
</cp:coreProperties>
</file>